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<sst xmlns="http://schemas.openxmlformats.org/spreadsheetml/2006/main" count="75" uniqueCount="61">
  <si>
    <t>Definitions</t>
  </si>
  <si>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</si>
  <si>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Overview table</t>
  </si>
  <si>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</si>
  <si>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</si>
  <si>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t>Priorities are members of a PSP, which in turn are members of a Health Category. So if a theme appeared in a particular priority, it also appeared in the corresponding PSP and Health Category.</t>
  </si>
  <si>
    <t>Number</t>
  </si>
  <si>
    <t>Proportion</t>
  </si>
  <si>
    <t>Priorities underpinning theme</t>
  </si>
  <si>
    <t>PSPs underpinning theme</t>
  </si>
  <si>
    <t>Health Categories underpinning theme</t>
  </si>
  <si>
    <t>Table of priorities underpinning theme</t>
  </si>
  <si>
    <t>The table below shows the list of priorities in which this theme appeared in our sample, exactly as worded by the PSPs, along with the following information:</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</si>
  <si>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</si>
  <si>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</si>
  <si>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</si>
  <si>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</si>
  <si>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</si>
  <si>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t>*We acknowledge that some Health Category classifications are contentious, for example "Autism" and "Learning Difficulties" appearing under Mental Health</t>
  </si>
  <si>
    <t>The priorities are listed in alphabetical order of PSP, then Rank 1-10. You can re-sort or filter them by clicking on the down-facing arrows within the column headings.</t>
  </si>
  <si>
    <t>Priority</t>
  </si>
  <si>
    <t>PSP</t>
  </si>
  <si>
    <t>Rank</t>
  </si>
  <si>
    <t>Health Category 1</t>
  </si>
  <si>
    <t>Health Category 2</t>
  </si>
  <si>
    <t>Year</t>
  </si>
  <si>
    <t>Theme: Understanding psychological and emotional impacts of conditions</t>
  </si>
  <si>
    <t xml:space="preserve">What are the psychological impacts of mitochondrial disease? What are the best ways to provide psychological support for people with mitochondrial disease and their families? </t>
  </si>
  <si>
    <t>Mitochondrial Disease</t>
  </si>
  <si>
    <t>Metabolic and Endocrine</t>
  </si>
  <si>
    <t>N/A</t>
  </si>
  <si>
    <t>What are the long term physical and mental health consequences of pregnancy hypertension (including pre-eclampsia) for the woman, baby and family?</t>
  </si>
  <si>
    <t>Blood Pressure in Pregnancy</t>
  </si>
  <si>
    <t>Reproductive health and childbirth</t>
  </si>
  <si>
    <t>What is the psychological impact of a problematic knee replacement and what support do people need before, during and after revision knee surgery?</t>
  </si>
  <si>
    <t>Revision Knee Replacement</t>
  </si>
  <si>
    <t>Musculoskeletal</t>
  </si>
  <si>
    <t xml:space="preserve">What are the most important outcomes after an upper limb fracture in people over 50 including physical, psychological and financial effects? (e.g. time for the bone to heal / return to normal activities / time to achieve a good recovery / cosmetic appearance) </t>
  </si>
  <si>
    <t>Broken Bones of the Upper Limb in People over 50 (Fractures of the Shoulder, Arm or Wrist)</t>
  </si>
  <si>
    <t>Injuries and Accidents</t>
  </si>
  <si>
    <t>What are the short-term and long-term psychological impacts of cancer and its treatment and what are the most effective ways of supporting the psychological wellbeing of all people living with and beyond cancer, their carers and families?</t>
  </si>
  <si>
    <t xml:space="preserve">Living With and Beyond Cancer </t>
  </si>
  <si>
    <t>Cancer and neoplasms</t>
  </si>
  <si>
    <t>What is the psychological impact of having a rare metabolic bone disorder and how can patients and their families best be supported?</t>
  </si>
  <si>
    <t>Rare Musculoskeletal Disease in Adulthood</t>
  </si>
  <si>
    <t>How do older people with multiple conditions perceive and manage their risk of falls? How can fear of falling be effectively addressed?</t>
  </si>
  <si>
    <t>Multiple Conditions in Later Life</t>
  </si>
  <si>
    <t>Generic health relevance</t>
  </si>
  <si>
    <t>What are the emotional and mental health impacts of miscarriage in the short term and long term for the mother and the partner?</t>
  </si>
  <si>
    <t>Miscarriage</t>
  </si>
  <si>
    <t>Does the stigma associated with alcohol misuse affect the willingness of people with alcohol-related liver disease to ask for help?</t>
  </si>
  <si>
    <t>Alcohol-related liver disease</t>
  </si>
  <si>
    <t>Oral and Gastrointestinal</t>
  </si>
  <si>
    <t>2020</t>
  </si>
  <si>
    <t>2019</t>
  </si>
  <si>
    <t>2018</t>
  </si>
  <si>
    <t>2017</t>
  </si>
  <si>
    <t>2016</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</si>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</sst>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u/>
      <sz val="12"/>
      <name val="Arial"/>
      <family val="2"/>
    </font>
    <font>
      <b/>
      <sz val="12"/>
      <name val="Arial"/>
      <family val="2"/>
    </font>
    <font>
      <sz val="11"/>
      <color theme="1"/>
      <name val="Arial"/>
      <family val="2"/>
    </font>
    <font>
      <sz val="12"/>
      <name val="Arial"/>
      <family val="2"/>
    </font>
    <font>
      <i/>
      <sz val="12"/>
      <color rgb="FFFF0000"/>
      <name val="Arial"/>
      <family val="2"/>
    </font>
    <font>
      <b/>
      <sz val="12"/>
      <color theme="0"/>
      <name val="Arial"/>
      <family val="2"/>
    </font>
    <font>
      <sz val="12"/>
      <color theme="1"/>
      <name val="Arial"/>
      <family val="2"/>
    </font>
    <font>
      <b/>
      <sz val="12"/>
      <color theme="1"/>
      <name val="Arial"/>
      <family val="2"/>
    </font>
    <font>
      <sz val="12"/>
      <color rgb="FFFF0000"/>
      <name val="Arial"/>
      <family val="2"/>
    </font>
    <font>
      <i/>
      <sz val="11"/>
      <color theme="1"/>
      <name val="Arial"/>
      <family val="2"/>
    </font>
    <font>
      <b/>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2" fillId="0" borderId="0" xfId="0" applyFont="1" applyFill="1" applyBorder="1" applyAlignment="1">
      <alignment horizontal="left" vertical="top" readingOrder="1"/>
    </xf>
    <xf numFmtId="0" fontId="3" fillId="0" borderId="0" xfId="0" applyFont="1"/>
    <xf numFmtId="0" fontId="4" fillId="0" borderId="0" xfId="0" applyFont="1" applyFill="1" applyBorder="1" applyAlignment="1">
      <alignment horizontal="left" vertical="top" readingOrder="1"/>
    </xf>
    <xf numFmtId="0" fontId="3" fillId="0" borderId="0" xfId="0" applyFont="1" applyFill="1"/>
    <xf numFmtId="0" fontId="6" fillId="2" borderId="1" xfId="0" applyFont="1" applyFill="1" applyBorder="1"/>
    <xf numFmtId="0" fontId="6" fillId="2" borderId="1" xfId="0" applyFont="1" applyFill="1" applyBorder="1" applyAlignment="1">
      <alignment horizontal="right"/>
    </xf>
    <xf numFmtId="0" fontId="7" fillId="3" borderId="1" xfId="0" applyFont="1" applyFill="1" applyBorder="1"/>
    <xf numFmtId="164" fontId="7" fillId="3" borderId="1" xfId="0" applyNumberFormat="1" applyFont="1" applyFill="1" applyBorder="1" applyAlignment="1"/>
    <xf numFmtId="0" fontId="7" fillId="0" borderId="0" xfId="0" applyFont="1" applyFill="1" applyBorder="1"/>
    <xf numFmtId="165" fontId="7" fillId="0" borderId="0" xfId="0" applyNumberFormat="1" applyFont="1" applyBorder="1"/>
    <xf numFmtId="164" fontId="7" fillId="0" borderId="0" xfId="0" applyNumberFormat="1" applyFont="1" applyBorder="1" applyAlignment="1"/>
    <xf numFmtId="0" fontId="8" fillId="0" borderId="0" xfId="0" applyFont="1" applyFill="1" applyBorder="1"/>
    <xf numFmtId="165" fontId="3" fillId="0" borderId="0" xfId="0" applyNumberFormat="1" applyFont="1" applyBorder="1"/>
    <xf numFmtId="164" fontId="3" fillId="0" borderId="0" xfId="0" applyNumberFormat="1" applyFont="1" applyBorder="1" applyAlignment="1"/>
    <xf numFmtId="0" fontId="10" fillId="0" borderId="0" xfId="0" applyFont="1" applyFill="1" applyBorder="1"/>
    <xf numFmtId="0" fontId="3" fillId="0" borderId="0" xfId="0" applyFont="1" applyBorder="1"/>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3" fillId="3" borderId="4" xfId="0" applyFont="1" applyFill="1" applyBorder="1" applyAlignment="1">
      <alignment horizontal="left" vertical="top" wrapText="1"/>
    </xf>
    <xf numFmtId="0" fontId="3" fillId="3" borderId="1" xfId="0" applyFont="1" applyFill="1" applyBorder="1" applyAlignment="1">
      <alignment horizontal="left" vertical="top" wrapText="1"/>
    </xf>
    <xf numFmtId="0" fontId="1" fillId="0" borderId="0" xfId="0" applyFont="1" applyFill="1" applyBorder="1" applyAlignment="1">
      <alignment vertical="top" readingOrder="1"/>
    </xf>
    <xf numFmtId="0" fontId="2" fillId="0" borderId="0" xfId="0" applyFont="1" applyAlignment="1">
      <alignment horizontal="left" vertical="top" readingOrder="1"/>
    </xf>
    <xf numFmtId="0" fontId="4" fillId="0" borderId="0" xfId="0" applyFont="1" applyAlignment="1">
      <alignment horizontal="left" vertical="top" readingOrder="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4" displayName="Table34" ref="A29:F38" totalsRowShown="0" headerRowDxfId="10" dataDxfId="8" headerRowBorderDxfId="9" tableBorderDxfId="7" totalsRowBorderDxfId="6">
  <autoFilter ref="A29:F38"/>
  <sortState ref="A30:F38">
    <sortCondition ref="B30:B38"/>
    <sortCondition ref="C30:C38"/>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abSelected="1" workbookViewId="0"/>
  </sheetViews>
  <sheetFormatPr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21" t="s">
        <v>26</v>
      </c>
      <c r="B1" s="21"/>
      <c r="C1" s="1"/>
    </row>
    <row r="2" spans="1:3" ht="15.75" x14ac:dyDescent="0.2">
      <c r="A2" s="1"/>
      <c r="B2" s="1"/>
      <c r="C2" s="1"/>
    </row>
    <row r="3" spans="1:3" ht="15.75" x14ac:dyDescent="0.2">
      <c r="A3" s="22" t="s">
        <v>0</v>
      </c>
      <c r="B3" s="1"/>
      <c r="C3" s="1"/>
    </row>
    <row r="4" spans="1:3" s="4" customFormat="1" ht="15.75" x14ac:dyDescent="0.2">
      <c r="A4" s="23" t="s">
        <v>58</v>
      </c>
      <c r="B4" s="1"/>
      <c r="C4" s="1"/>
    </row>
    <row r="5" spans="1:3" s="4" customFormat="1" ht="15.75" x14ac:dyDescent="0.2">
      <c r="A5" s="23" t="s">
        <v>59</v>
      </c>
      <c r="B5" s="1"/>
      <c r="C5" s="1"/>
    </row>
    <row r="6" spans="1:3" s="4" customFormat="1" ht="15.75" x14ac:dyDescent="0.2">
      <c r="A6" s="23" t="s">
        <v>1</v>
      </c>
      <c r="B6" s="1"/>
      <c r="C6" s="1"/>
    </row>
    <row r="7" spans="1:3" ht="15.75" x14ac:dyDescent="0.2">
      <c r="A7" s="22"/>
      <c r="B7" s="1"/>
      <c r="C7" s="1"/>
    </row>
    <row r="8" spans="1:3" ht="15.75" x14ac:dyDescent="0.2">
      <c r="A8" s="22" t="s">
        <v>2</v>
      </c>
      <c r="B8" s="1"/>
      <c r="C8" s="1"/>
    </row>
    <row r="9" spans="1:3" ht="15.75" x14ac:dyDescent="0.2">
      <c r="A9" s="23" t="s">
        <v>60</v>
      </c>
      <c r="B9" s="1"/>
      <c r="C9" s="1"/>
    </row>
    <row r="10" spans="1:3" ht="15.75" x14ac:dyDescent="0.2">
      <c r="A10" s="23" t="s">
        <v>3</v>
      </c>
      <c r="B10" s="1"/>
      <c r="C10" s="1"/>
    </row>
    <row r="11" spans="1:3" ht="15.75" x14ac:dyDescent="0.2">
      <c r="A11" s="23" t="s">
        <v>4</v>
      </c>
      <c r="B11" s="1"/>
      <c r="C11" s="1"/>
    </row>
    <row r="12" spans="1:3" ht="15.75" x14ac:dyDescent="0.2">
      <c r="A12" s="23" t="s">
        <v>5</v>
      </c>
      <c r="B12" s="1"/>
      <c r="C12" s="1"/>
    </row>
    <row r="13" spans="1:3" ht="15.75" x14ac:dyDescent="0.2">
      <c r="A13" s="3"/>
      <c r="B13" s="1"/>
      <c r="C13" s="1"/>
    </row>
    <row r="14" spans="1:3" s="4" customFormat="1" ht="15.75" x14ac:dyDescent="0.25">
      <c r="A14" s="5"/>
      <c r="B14" s="6" t="s">
        <v>6</v>
      </c>
      <c r="C14" s="6" t="s">
        <v>7</v>
      </c>
    </row>
    <row r="15" spans="1:3" ht="15" x14ac:dyDescent="0.2">
      <c r="A15" s="7" t="s">
        <v>8</v>
      </c>
      <c r="B15" s="7">
        <v>9</v>
      </c>
      <c r="C15" s="8">
        <f>B15/515</f>
        <v>1.7475728155339806E-2</v>
      </c>
    </row>
    <row r="16" spans="1:3" ht="15" x14ac:dyDescent="0.2">
      <c r="A16" s="7" t="s">
        <v>9</v>
      </c>
      <c r="B16" s="7">
        <v>9</v>
      </c>
      <c r="C16" s="8">
        <f>B16/51</f>
        <v>0.17647058823529413</v>
      </c>
    </row>
    <row r="17" spans="1:6" ht="15" x14ac:dyDescent="0.2">
      <c r="A17" s="7" t="s">
        <v>10</v>
      </c>
      <c r="B17" s="7">
        <v>7</v>
      </c>
      <c r="C17" s="8">
        <f>B17/21</f>
        <v>0.33333333333333331</v>
      </c>
    </row>
    <row r="18" spans="1:6" ht="15" x14ac:dyDescent="0.2">
      <c r="A18" s="9"/>
      <c r="B18" s="10"/>
      <c r="C18" s="11"/>
    </row>
    <row r="19" spans="1:6" ht="15.75" x14ac:dyDescent="0.25">
      <c r="A19" s="12" t="s">
        <v>11</v>
      </c>
      <c r="B19" s="13"/>
      <c r="C19" s="14"/>
    </row>
    <row r="20" spans="1:6" ht="15" x14ac:dyDescent="0.2">
      <c r="A20" s="9" t="s">
        <v>12</v>
      </c>
      <c r="B20" s="13"/>
      <c r="C20" s="14"/>
    </row>
    <row r="21" spans="1:6" ht="15" x14ac:dyDescent="0.2">
      <c r="A21" s="9" t="s">
        <v>13</v>
      </c>
      <c r="B21" s="13"/>
      <c r="C21" s="14"/>
    </row>
    <row r="22" spans="1:6" ht="15" x14ac:dyDescent="0.2">
      <c r="A22" s="9" t="s">
        <v>14</v>
      </c>
      <c r="B22" s="13"/>
      <c r="C22" s="14"/>
    </row>
    <row r="23" spans="1:6" ht="15" x14ac:dyDescent="0.2">
      <c r="A23" s="9" t="s">
        <v>15</v>
      </c>
      <c r="B23" s="13"/>
      <c r="C23" s="14"/>
    </row>
    <row r="24" spans="1:6" ht="15" x14ac:dyDescent="0.2">
      <c r="A24" s="9" t="s">
        <v>16</v>
      </c>
      <c r="B24" s="13"/>
      <c r="C24" s="14"/>
    </row>
    <row r="25" spans="1:6" ht="15" x14ac:dyDescent="0.2">
      <c r="A25" s="9" t="s">
        <v>17</v>
      </c>
      <c r="B25" s="13"/>
      <c r="C25" s="14"/>
    </row>
    <row r="26" spans="1:6" x14ac:dyDescent="0.2">
      <c r="A26" s="15" t="s">
        <v>18</v>
      </c>
      <c r="B26" s="13"/>
      <c r="C26" s="14"/>
    </row>
    <row r="27" spans="1:6" x14ac:dyDescent="0.2">
      <c r="B27" s="13"/>
      <c r="C27" s="14"/>
    </row>
    <row r="28" spans="1:6" ht="15" x14ac:dyDescent="0.2">
      <c r="A28" s="9" t="s">
        <v>19</v>
      </c>
      <c r="D28" s="16"/>
    </row>
    <row r="29" spans="1:6" ht="15" x14ac:dyDescent="0.2">
      <c r="A29" s="17" t="s">
        <v>20</v>
      </c>
      <c r="B29" s="18" t="s">
        <v>21</v>
      </c>
      <c r="C29" s="18" t="s">
        <v>22</v>
      </c>
      <c r="D29" s="18" t="s">
        <v>23</v>
      </c>
      <c r="E29" s="18" t="s">
        <v>24</v>
      </c>
      <c r="F29" s="18" t="s">
        <v>25</v>
      </c>
    </row>
    <row r="30" spans="1:6" ht="42.75" x14ac:dyDescent="0.2">
      <c r="A30" s="19" t="s">
        <v>50</v>
      </c>
      <c r="B30" s="20" t="s">
        <v>51</v>
      </c>
      <c r="C30" s="20">
        <v>7</v>
      </c>
      <c r="D30" s="20" t="s">
        <v>52</v>
      </c>
      <c r="E30" s="20" t="s">
        <v>30</v>
      </c>
      <c r="F30" s="20" t="s">
        <v>57</v>
      </c>
    </row>
    <row r="31" spans="1:6" ht="42.75" x14ac:dyDescent="0.2">
      <c r="A31" s="19" t="s">
        <v>31</v>
      </c>
      <c r="B31" s="20" t="s">
        <v>32</v>
      </c>
      <c r="C31" s="20">
        <v>1</v>
      </c>
      <c r="D31" s="20" t="s">
        <v>33</v>
      </c>
      <c r="E31" s="20" t="s">
        <v>30</v>
      </c>
      <c r="F31" s="20" t="s">
        <v>53</v>
      </c>
    </row>
    <row r="32" spans="1:6" ht="71.25" x14ac:dyDescent="0.2">
      <c r="A32" s="19" t="s">
        <v>37</v>
      </c>
      <c r="B32" s="20" t="s">
        <v>38</v>
      </c>
      <c r="C32" s="20">
        <v>1</v>
      </c>
      <c r="D32" s="20" t="s">
        <v>39</v>
      </c>
      <c r="E32" s="20" t="s">
        <v>30</v>
      </c>
      <c r="F32" s="20" t="s">
        <v>54</v>
      </c>
    </row>
    <row r="33" spans="1:6" ht="71.25" x14ac:dyDescent="0.2">
      <c r="A33" s="19" t="s">
        <v>40</v>
      </c>
      <c r="B33" s="20" t="s">
        <v>41</v>
      </c>
      <c r="C33" s="20">
        <v>5</v>
      </c>
      <c r="D33" s="20" t="s">
        <v>42</v>
      </c>
      <c r="E33" s="20" t="s">
        <v>30</v>
      </c>
      <c r="F33" s="20" t="s">
        <v>55</v>
      </c>
    </row>
    <row r="34" spans="1:6" ht="42.75" x14ac:dyDescent="0.2">
      <c r="A34" s="19" t="s">
        <v>48</v>
      </c>
      <c r="B34" s="20" t="s">
        <v>49</v>
      </c>
      <c r="C34" s="20">
        <v>2</v>
      </c>
      <c r="D34" s="20" t="s">
        <v>33</v>
      </c>
      <c r="E34" s="20" t="s">
        <v>30</v>
      </c>
      <c r="F34" s="20" t="s">
        <v>56</v>
      </c>
    </row>
    <row r="35" spans="1:6" ht="57" x14ac:dyDescent="0.2">
      <c r="A35" s="19" t="s">
        <v>27</v>
      </c>
      <c r="B35" s="20" t="s">
        <v>28</v>
      </c>
      <c r="C35" s="20">
        <v>6</v>
      </c>
      <c r="D35" s="20" t="s">
        <v>29</v>
      </c>
      <c r="E35" s="20" t="s">
        <v>30</v>
      </c>
      <c r="F35" s="20" t="s">
        <v>53</v>
      </c>
    </row>
    <row r="36" spans="1:6" ht="42.75" x14ac:dyDescent="0.2">
      <c r="A36" s="19" t="s">
        <v>45</v>
      </c>
      <c r="B36" s="20" t="s">
        <v>46</v>
      </c>
      <c r="C36" s="20">
        <v>10</v>
      </c>
      <c r="D36" s="20" t="s">
        <v>47</v>
      </c>
      <c r="E36" s="20" t="s">
        <v>30</v>
      </c>
      <c r="F36" s="20" t="s">
        <v>55</v>
      </c>
    </row>
    <row r="37" spans="1:6" ht="42.75" x14ac:dyDescent="0.2">
      <c r="A37" s="19" t="s">
        <v>43</v>
      </c>
      <c r="B37" s="20" t="s">
        <v>44</v>
      </c>
      <c r="C37" s="20">
        <v>3</v>
      </c>
      <c r="D37" s="20" t="s">
        <v>36</v>
      </c>
      <c r="E37" s="20" t="s">
        <v>29</v>
      </c>
      <c r="F37" s="20" t="s">
        <v>55</v>
      </c>
    </row>
    <row r="38" spans="1:6" ht="42.75" x14ac:dyDescent="0.2">
      <c r="A38" s="19" t="s">
        <v>34</v>
      </c>
      <c r="B38" s="20" t="s">
        <v>35</v>
      </c>
      <c r="C38" s="20">
        <v>6</v>
      </c>
      <c r="D38" s="20" t="s">
        <v>36</v>
      </c>
      <c r="E38" s="20" t="s">
        <v>30</v>
      </c>
      <c r="F38" s="20" t="s">
        <v>53</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dcterms:created xsi:type="dcterms:W3CDTF">2023-02-06T14:25:41Z</dcterms:created>
  <dcterms:modified xsi:type="dcterms:W3CDTF">2023-03-03T13:05:38Z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