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<sst xmlns="http://schemas.openxmlformats.org/spreadsheetml/2006/main" count="73" uniqueCount="51">
  <si>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</si>
  <si>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</si>
  <si>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</si>
  <si>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</si>
  <si>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</si>
  <si>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</si>
  <si>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</si>
  <si>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</si>
  <si>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</si>
  <si>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</si>
  <si>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</si>
  <si>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</si>
  <si>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</si>
  <si>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</si>
  <si>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</si>
  <si>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</si>
  <si>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</si>
  <si>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</si>
  <si>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</si>
  <si>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</si>
  <si>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</si>
  <si>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</si>
  <si>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</si>
  <si>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</si>
  <si>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</si>
  <si>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</si>
  <si>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What is the best physical rehabilitation programme for people over 50 with an upper limb fracture (with or without surgery) when it NO LONGER needs to be kept still?</t>
  </si>
  <si>
    <t>Broken Bones of the Upper Limb in People over 50 (Fractures of the Shoulder, Arm or Wrist)</t>
  </si>
  <si>
    <t>Injuries and Accidents</t>
  </si>
  <si>
    <t>N/A</t>
  </si>
  <si>
    <t>What is the best physical rehabilitation programme for people over 50 with an upper limb fracture (with or without surgery) whilst it needs to be kept still (e.g. in a cast or sling)?</t>
  </si>
  <si>
    <t>For people over 50, how well does a wrist fracture need to be reduced (put back into its normal position) to ensure a good long-term functional outcome?</t>
  </si>
  <si>
    <t>In what ways can carers of older people with multiple conditions be supported to maintain their own physical and psychological wellbeing?</t>
  </si>
  <si>
    <t>Multiple Conditions in Later Life</t>
  </si>
  <si>
    <t>Generic health relevance</t>
  </si>
  <si>
    <t>How can independent living be most effectively and acceptably enabled in older people with multiple conditions in the UK?</t>
  </si>
  <si>
    <t>What parts of physiotherapy treatments cause behaviour change or physical improvement?</t>
  </si>
  <si>
    <t>Physiotherapy</t>
  </si>
  <si>
    <t>In patients with Dupuytren's disease, what invasive techniques give the best results in terms of function, recurrence and cost?</t>
  </si>
  <si>
    <t xml:space="preserve">Common Conditions Affecting the Hand &amp; Wrist </t>
  </si>
  <si>
    <t>No order</t>
  </si>
  <si>
    <t>Musculoskeletal</t>
  </si>
  <si>
    <t>Which hand therapy techniques enable the most efficient return to full function following surgery or injury?</t>
  </si>
  <si>
    <t>Which hand/finger/thumb injuries would benefit from surgical intervention over hand therapy or no formal treatment, considering both functional outcome and societal cost?</t>
  </si>
  <si>
    <t>Does pessary use in prolapse have a positive impact on physical activity?</t>
  </si>
  <si>
    <t>Pessary use for Prolapse</t>
  </si>
  <si>
    <t>Renal and Urogenital</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</si>
  <si>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</si>
  <si>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</si>
  <si>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</si>
  <si>
    <t>Theme: Reducing the impacts of conditions on physical functioning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</si>
</sst>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9" totalsRowShown="0" headerRowDxfId="10" dataDxfId="8" headerRowBorderDxfId="9" tableBorderDxfId="7" totalsRowBorderDxfId="6">
  <autoFilter ref="A29:F39"/>
  <sortState ref="A30:F39">
    <sortCondition ref="B30:B39"/>
    <sortCondition ref="C30:C39"/>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50</v>
      </c>
      <c r="B1" s="19"/>
      <c r="C1" s="1"/>
    </row>
    <row r="2" spans="1:3" ht="15.75" x14ac:dyDescent="0.2">
      <c r="A2" s="1"/>
      <c r="B2" s="1"/>
      <c r="C2" s="1"/>
    </row>
    <row r="3" spans="1:3" ht="15.75" x14ac:dyDescent="0.2">
      <c r="A3" s="1" t="s">
        <v>7</v>
      </c>
      <c r="B3" s="1"/>
      <c r="C3" s="1"/>
    </row>
    <row r="4" spans="1:3" ht="15.75" x14ac:dyDescent="0.2">
      <c r="A4" s="3" t="s">
        <v>47</v>
      </c>
      <c r="B4" s="1"/>
      <c r="C4" s="1"/>
    </row>
    <row r="5" spans="1:3" ht="15.75" x14ac:dyDescent="0.2">
      <c r="A5" s="3" t="s">
        <v>48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49</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10</v>
      </c>
      <c r="C15" s="15">
        <f>B15/515</f>
        <v>1.9417475728155338E-2</v>
      </c>
    </row>
    <row r="16" spans="1:3" ht="15" x14ac:dyDescent="0.2">
      <c r="A16" s="14" t="s">
        <v>6</v>
      </c>
      <c r="B16" s="14">
        <v>5</v>
      </c>
      <c r="C16" s="15">
        <f>B16/51</f>
        <v>9.8039215686274508E-2</v>
      </c>
    </row>
    <row r="17" spans="1:6" ht="15" x14ac:dyDescent="0.2">
      <c r="A17" s="14" t="s">
        <v>9</v>
      </c>
      <c r="B17" s="14">
        <v>4</v>
      </c>
      <c r="C17" s="15">
        <f>B17/21</f>
        <v>0.19047619047619047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71.25" x14ac:dyDescent="0.2">
      <c r="A30" s="16" t="s">
        <v>26</v>
      </c>
      <c r="B30" s="17" t="s">
        <v>27</v>
      </c>
      <c r="C30" s="17">
        <v>3</v>
      </c>
      <c r="D30" s="17" t="s">
        <v>28</v>
      </c>
      <c r="E30" s="17" t="s">
        <v>29</v>
      </c>
      <c r="F30" s="22">
        <v>2019</v>
      </c>
    </row>
    <row r="31" spans="1:6" ht="71.25" x14ac:dyDescent="0.2">
      <c r="A31" s="20" t="s">
        <v>30</v>
      </c>
      <c r="B31" s="21" t="s">
        <v>27</v>
      </c>
      <c r="C31" s="21">
        <v>6</v>
      </c>
      <c r="D31" s="21" t="s">
        <v>28</v>
      </c>
      <c r="E31" s="21" t="s">
        <v>29</v>
      </c>
      <c r="F31" s="23">
        <v>2019</v>
      </c>
    </row>
    <row r="32" spans="1:6" ht="71.25" x14ac:dyDescent="0.2">
      <c r="A32" s="20" t="s">
        <v>31</v>
      </c>
      <c r="B32" s="21" t="s">
        <v>27</v>
      </c>
      <c r="C32" s="21">
        <v>10</v>
      </c>
      <c r="D32" s="21" t="s">
        <v>28</v>
      </c>
      <c r="E32" s="21" t="s">
        <v>29</v>
      </c>
      <c r="F32" s="23">
        <v>2019</v>
      </c>
    </row>
    <row r="33" spans="1:6" ht="42.75" x14ac:dyDescent="0.2">
      <c r="A33" s="20" t="s">
        <v>38</v>
      </c>
      <c r="B33" s="21" t="s">
        <v>39</v>
      </c>
      <c r="C33" s="21" t="s">
        <v>40</v>
      </c>
      <c r="D33" s="21" t="s">
        <v>41</v>
      </c>
      <c r="E33" s="21" t="s">
        <v>29</v>
      </c>
      <c r="F33" s="23">
        <v>2017</v>
      </c>
    </row>
    <row r="34" spans="1:6" ht="42.75" x14ac:dyDescent="0.2">
      <c r="A34" s="20" t="s">
        <v>42</v>
      </c>
      <c r="B34" s="21" t="s">
        <v>39</v>
      </c>
      <c r="C34" s="21" t="s">
        <v>40</v>
      </c>
      <c r="D34" s="21" t="s">
        <v>41</v>
      </c>
      <c r="E34" s="21" t="s">
        <v>29</v>
      </c>
      <c r="F34" s="23">
        <v>2017</v>
      </c>
    </row>
    <row r="35" spans="1:6" ht="57" x14ac:dyDescent="0.2">
      <c r="A35" s="20" t="s">
        <v>43</v>
      </c>
      <c r="B35" s="21" t="s">
        <v>39</v>
      </c>
      <c r="C35" s="21" t="s">
        <v>40</v>
      </c>
      <c r="D35" s="21" t="s">
        <v>41</v>
      </c>
      <c r="E35" s="21" t="s">
        <v>29</v>
      </c>
      <c r="F35" s="23">
        <v>2017</v>
      </c>
    </row>
    <row r="36" spans="1:6" ht="42.75" x14ac:dyDescent="0.2">
      <c r="A36" s="20" t="s">
        <v>32</v>
      </c>
      <c r="B36" s="21" t="s">
        <v>33</v>
      </c>
      <c r="C36" s="21">
        <v>4</v>
      </c>
      <c r="D36" s="21" t="s">
        <v>34</v>
      </c>
      <c r="E36" s="21" t="s">
        <v>29</v>
      </c>
      <c r="F36" s="23">
        <v>2018</v>
      </c>
    </row>
    <row r="37" spans="1:6" ht="42.75" x14ac:dyDescent="0.2">
      <c r="A37" s="20" t="s">
        <v>35</v>
      </c>
      <c r="B37" s="21" t="s">
        <v>33</v>
      </c>
      <c r="C37" s="21">
        <v>9</v>
      </c>
      <c r="D37" s="21" t="s">
        <v>34</v>
      </c>
      <c r="E37" s="21" t="s">
        <v>29</v>
      </c>
      <c r="F37" s="23">
        <v>2018</v>
      </c>
    </row>
    <row r="38" spans="1:6" ht="28.5" x14ac:dyDescent="0.2">
      <c r="A38" s="20" t="s">
        <v>44</v>
      </c>
      <c r="B38" s="21" t="s">
        <v>45</v>
      </c>
      <c r="C38" s="21">
        <v>8</v>
      </c>
      <c r="D38" s="21" t="s">
        <v>46</v>
      </c>
      <c r="E38" s="21" t="s">
        <v>29</v>
      </c>
      <c r="F38" s="23">
        <v>2017</v>
      </c>
    </row>
    <row r="39" spans="1:6" ht="28.5" x14ac:dyDescent="0.2">
      <c r="A39" s="20" t="s">
        <v>36</v>
      </c>
      <c r="B39" s="21" t="s">
        <v>37</v>
      </c>
      <c r="C39" s="21">
        <v>7</v>
      </c>
      <c r="D39" s="21" t="s">
        <v>34</v>
      </c>
      <c r="E39" s="21" t="s">
        <v>29</v>
      </c>
      <c r="F39" s="23">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2023-03-06T11:57:30Z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