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<sst xmlns="http://schemas.openxmlformats.org/spreadsheetml/2006/main" count="42" uniqueCount="40">
  <si>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</si>
  <si>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</si>
  <si>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</si>
  <si>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</si>
  <si>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</si>
  <si>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</si>
  <si>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</si>
  <si>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</si>
  <si>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</si>
  <si>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</si>
  <si>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</si>
  <si>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</si>
  <si>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</si>
  <si>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</si>
  <si>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</si>
  <si>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</si>
  <si>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</si>
  <si>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</si>
  <si>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</si>
  <si>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</si>
  <si>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</si>
  <si>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</si>
  <si>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</si>
  <si>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</si>
  <si>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</si>
  <si>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</si>
  <si>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hormonal influences</t>
  </si>
  <si>
    <t>What are the hormonal causes for IIH and why is IIH primarily associated with female sex?</t>
  </si>
  <si>
    <t>Idiopathic Intracranial Hypertension (IIH)</t>
  </si>
  <si>
    <t>Neurological</t>
  </si>
  <si>
    <t>N/A</t>
  </si>
  <si>
    <t>How is scoliosis affected by hormonal changes in women (puberty, pregnancy and the menopause) and does this have implications for treatment using HRT?</t>
  </si>
  <si>
    <t>Scoliosis</t>
  </si>
  <si>
    <t>Musculoskeletal</t>
  </si>
  <si>
    <t>To what extent do pre-existing medical conditions cause miscarriage? (eg, vitamin deficiencies, diabetes, previous infertility, endometriosis, polycystic ovarian syndrome, menstrual irregularities, cervical factors, uterine anomalies, polyps, immunological factors or previous pregnancy complications for example, caesarean section or preterm birth)</t>
  </si>
  <si>
    <t>Miscarriage</t>
  </si>
  <si>
    <t>Reproductive health and childbirth</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</si>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</sst>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2" totalsRowShown="0" headerRowDxfId="10" dataDxfId="8" headerRowBorderDxfId="9" tableBorderDxfId="7" totalsRowBorderDxfId="6">
  <autoFilter ref="A29:F32"/>
  <sortState ref="A30:F32">
    <sortCondition ref="B30:B32"/>
    <sortCondition ref="C30:C32"/>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37</v>
      </c>
      <c r="B4" s="1"/>
      <c r="C4" s="1"/>
    </row>
    <row r="5" spans="1:3" ht="15.75" x14ac:dyDescent="0.2">
      <c r="A5" s="3" t="s">
        <v>38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v>
      </c>
      <c r="C15" s="15">
        <f>B15/515</f>
        <v>5.8252427184466021E-3</v>
      </c>
    </row>
    <row r="16" spans="1:3" ht="15" x14ac:dyDescent="0.2">
      <c r="A16" s="14" t="s">
        <v>6</v>
      </c>
      <c r="B16" s="14">
        <v>3</v>
      </c>
      <c r="C16" s="15">
        <f>B16/51</f>
        <v>5.8823529411764705E-2</v>
      </c>
    </row>
    <row r="17" spans="1:6" ht="15" x14ac:dyDescent="0.2">
      <c r="A17" s="14" t="s">
        <v>9</v>
      </c>
      <c r="B17" s="14">
        <v>3</v>
      </c>
      <c r="C17" s="15">
        <f>B17/21</f>
        <v>0.14285714285714285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16" t="s">
        <v>27</v>
      </c>
      <c r="B30" s="17" t="s">
        <v>28</v>
      </c>
      <c r="C30" s="17">
        <v>7</v>
      </c>
      <c r="D30" s="17" t="s">
        <v>29</v>
      </c>
      <c r="E30" s="17" t="s">
        <v>30</v>
      </c>
      <c r="F30" s="17">
        <v>2018</v>
      </c>
    </row>
    <row r="31" spans="1:6" ht="99.75" x14ac:dyDescent="0.2">
      <c r="A31" s="16" t="s">
        <v>34</v>
      </c>
      <c r="B31" s="17" t="s">
        <v>35</v>
      </c>
      <c r="C31" s="17">
        <v>4</v>
      </c>
      <c r="D31" s="17" t="s">
        <v>36</v>
      </c>
      <c r="E31" s="17" t="s">
        <v>30</v>
      </c>
      <c r="F31" s="17">
        <v>2017</v>
      </c>
    </row>
    <row r="32" spans="1:6" ht="42.75" x14ac:dyDescent="0.2">
      <c r="A32" s="16" t="s">
        <v>31</v>
      </c>
      <c r="B32" s="17" t="s">
        <v>32</v>
      </c>
      <c r="C32" s="17">
        <v>12</v>
      </c>
      <c r="D32" s="17" t="s">
        <v>33</v>
      </c>
      <c r="E32" s="17" t="s">
        <v>30</v>
      </c>
      <c r="F32" s="17">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2023-03-06T09:24:59Z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