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C16" i="1" l="1"/>
  <c r="C17" i="1" l="1"/>
</calcChain>
</file>

<file path=xl/sharedStrings.xml><?xml version="1.0" encoding="utf-8"?>
<sst xmlns="http://schemas.openxmlformats.org/spreadsheetml/2006/main" count="42" uniqueCount="41">
  <si>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</si>
  <si>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</si>
  <si>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</si>
  <si>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</si>
  <si>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</si>
  <si>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</si>
  <si>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</si>
  <si>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</si>
  <si>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</si>
  <si>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</si>
  <si>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</si>
  <si>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</si>
  <si>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</si>
  <si>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</si>
  <si>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</si>
  <si>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</si>
  <si>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</si>
  <si>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</si>
  <si>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</si>
  <si>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</si>
  <si>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</si>
  <si>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</si>
  <si>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</si>
  <si>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</si>
  <si>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</si>
  <si>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</si>
  <si>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Non-invasive techniques (unspecified)</t>
  </si>
  <si>
    <t>What simple, non-invasive, painless, cost-effective, and convenient tests can be used to detect cancer early?</t>
  </si>
  <si>
    <t>Detecting Cancer Early</t>
  </si>
  <si>
    <t>Cancer and neoplasms</t>
  </si>
  <si>
    <t>N/A</t>
  </si>
  <si>
    <t>Are there less invasive tests for recognising coeliac disease and is it possible to accurately test for the disease once gluten has been excluded from the diet?</t>
  </si>
  <si>
    <t>Coeliac Disease</t>
  </si>
  <si>
    <t>Oral and Gastrointestinal</t>
  </si>
  <si>
    <t>Inflammatory and immune system</t>
  </si>
  <si>
    <t>Is it possible to develop a non-invasive screening tool to aid the diagnosis of endometriosis?</t>
  </si>
  <si>
    <t>Endometriosis</t>
  </si>
  <si>
    <t>Reproductive health and childbirth</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</si>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</sst>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2" totalsRowShown="0" headerRowDxfId="10" dataDxfId="8" headerRowBorderDxfId="9" tableBorderDxfId="7" totalsRowBorderDxfId="6">
  <autoFilter ref="A29:F32"/>
  <sortState ref="A30:F32">
    <sortCondition ref="B30:B32"/>
    <sortCondition ref="C30:C32"/>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38</v>
      </c>
      <c r="B4" s="1"/>
      <c r="C4" s="1"/>
    </row>
    <row r="5" spans="1:3" ht="15.75" x14ac:dyDescent="0.2">
      <c r="A5" s="3" t="s">
        <v>39</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40</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v>
      </c>
      <c r="C15" s="15">
        <f>B15/515</f>
        <v>5.8252427184466021E-3</v>
      </c>
    </row>
    <row r="16" spans="1:3" ht="15" x14ac:dyDescent="0.2">
      <c r="A16" s="14" t="s">
        <v>6</v>
      </c>
      <c r="B16" s="14">
        <v>3</v>
      </c>
      <c r="C16" s="15">
        <f>B16/51</f>
        <v>5.8823529411764705E-2</v>
      </c>
    </row>
    <row r="17" spans="1:6" ht="15" x14ac:dyDescent="0.2">
      <c r="A17" s="14" t="s">
        <v>9</v>
      </c>
      <c r="B17" s="14">
        <v>4</v>
      </c>
      <c r="C17" s="15">
        <f>B17/21</f>
        <v>0.19047619047619047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16" t="s">
        <v>31</v>
      </c>
      <c r="B30" s="17" t="s">
        <v>32</v>
      </c>
      <c r="C30" s="17">
        <v>4</v>
      </c>
      <c r="D30" s="17" t="s">
        <v>33</v>
      </c>
      <c r="E30" s="17" t="s">
        <v>34</v>
      </c>
      <c r="F30" s="20">
        <v>2018</v>
      </c>
    </row>
    <row r="31" spans="1:6" ht="28.5" x14ac:dyDescent="0.2">
      <c r="A31" s="16" t="s">
        <v>27</v>
      </c>
      <c r="B31" s="17" t="s">
        <v>28</v>
      </c>
      <c r="C31" s="17">
        <v>1</v>
      </c>
      <c r="D31" s="17" t="s">
        <v>29</v>
      </c>
      <c r="E31" s="17" t="s">
        <v>30</v>
      </c>
      <c r="F31" s="20">
        <v>2019</v>
      </c>
    </row>
    <row r="32" spans="1:6" ht="28.5" x14ac:dyDescent="0.2">
      <c r="A32" s="16" t="s">
        <v>35</v>
      </c>
      <c r="B32" s="17" t="s">
        <v>36</v>
      </c>
      <c r="C32" s="17">
        <v>4</v>
      </c>
      <c r="D32" s="17" t="s">
        <v>37</v>
      </c>
      <c r="E32" s="17" t="s">
        <v>30</v>
      </c>
      <c r="F32" s="20">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2023-03-06T10:28:50Z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