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<sst xmlns="http://schemas.openxmlformats.org/spreadsheetml/2006/main" count="192" uniqueCount="115">
  <si>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</si>
  <si>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</si>
  <si>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</si>
  <si>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</si>
  <si>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</si>
  <si>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</si>
  <si>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</si>
  <si>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</si>
  <si>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</si>
  <si>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</si>
  <si>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</si>
  <si>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</si>
  <si>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</si>
  <si>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</si>
  <si>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</si>
  <si>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</si>
  <si>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</si>
  <si>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</si>
  <si>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</si>
  <si>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</si>
  <si>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</si>
  <si>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</si>
  <si>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</si>
  <si>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</si>
  <si>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</si>
  <si>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</si>
  <si>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Monitoring, predicting and preventing disease</t>
  </si>
  <si>
    <t xml:space="preserve">What biomarkers (biological markers that can be measured e.g. in blood samples) could be used to diagnose mitochondrial disease and to track its progress? </t>
  </si>
  <si>
    <t>Mitochondrial Disease</t>
  </si>
  <si>
    <t>Metabolic and Endocrine</t>
  </si>
  <si>
    <t>N/A</t>
  </si>
  <si>
    <t xml:space="preserve">What are the best ways to reduce the risk of stroke-like episodes in people with mitochondrial disease? </t>
  </si>
  <si>
    <t>How can we predict and prevent shorter term complications of pregnancy hypertension (including stillbirth, fetal growth restriction, neonatal death, progression to pre-eclampsia)?</t>
  </si>
  <si>
    <t>Blood Pressure in Pregnancy</t>
  </si>
  <si>
    <t>Reproductive health and childbirth</t>
  </si>
  <si>
    <t>What is the natural history of DCM? What is the relationship between DCM and asymptomatic spinal cord compression or canal stenosis? What factors influence the natural history of the disease?</t>
  </si>
  <si>
    <t>Degenerative Cervical Myelopathy</t>
  </si>
  <si>
    <t>Neurological</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</si>
  <si>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</si>
  <si>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What is the role of dynamic imaging and novel, unconventional or advanced techniques in the assessment of DCM?</t>
  </si>
  <si>
    <t>Are there clinical and imaging factors that can help a surgeon select who should undergo surgical decompression in the setting of DCM? At what stage of the disease is surgery the preferred management strategy?</t>
  </si>
  <si>
    <t>What is the biological explanation for the differences between rapid visual loss compared with gradual visual loss in IIH and how can this be predicted?</t>
  </si>
  <si>
    <t>Idiopathic Intracranial Hypertension (IIH)</t>
  </si>
  <si>
    <t>What are the best ways to monitor visual function?</t>
  </si>
  <si>
    <t>Can IIH biomarkers (tests in body fluids for example urine, saliva, blood, or brain scans) help diagnosis, predict the risk and guide therapy decisions in IIH?</t>
  </si>
  <si>
    <t>What factors determine (predict) whether revision knee surgery is likely to work?</t>
  </si>
  <si>
    <t>Revision Knee Replacement</t>
  </si>
  <si>
    <t>Musculoskeletal</t>
  </si>
  <si>
    <t>Which are the most important factors which decide whether a patient over 50 with an upper limb fracture is treated with or without surgery?</t>
  </si>
  <si>
    <t>Broken Bones of the Upper Limb in People over 50 (Fractures of the Shoulder, Arm or Wrist)</t>
  </si>
  <si>
    <t>Injuries and Accidents</t>
  </si>
  <si>
    <t>What is the impact of delayed or infrequent foot assessment on foot health in relation to foot problems?</t>
  </si>
  <si>
    <t>Foot Health</t>
  </si>
  <si>
    <t>Generic Health Relevance</t>
  </si>
  <si>
    <t>How do health professionals prevent/reduce the risk of foot ulceration occurring or getting worse, in patients with diabetes?</t>
  </si>
  <si>
    <t>Cancer and neoplasms</t>
  </si>
  <si>
    <t>What are the most effective ways of preventing and treating post-operative atrial fibrillation?</t>
  </si>
  <si>
    <t>Heart Surgery</t>
  </si>
  <si>
    <t>Cardiovascular</t>
  </si>
  <si>
    <t>Can we predict how a tumour develops more accurately, and would this approach help to reduce unnecessary investigations and treatment (ie, overdiagnosis)?</t>
  </si>
  <si>
    <t>Detecting Cancer Early</t>
  </si>
  <si>
    <t>What is the most effective severity scale that can be used to determine if a person is eligible for hyperhidrosis treatment?</t>
  </si>
  <si>
    <t>Hyperhidrosis</t>
  </si>
  <si>
    <t>Skin</t>
  </si>
  <si>
    <t>Can surveillance and non-surgical treatment (e.g. physiotherapy, botulinum toxin injections, functional electrical stimulation, orthotics, casting) prevent the development of deformity requiring surgery in children with Cerebral Palsy?</t>
  </si>
  <si>
    <t>Paediatric Lower Limb Surgery</t>
  </si>
  <si>
    <t>What is the best way to prevent or treat bleeds in people with bleeding disorders who have developed an inhibitor?</t>
  </si>
  <si>
    <t>Bleeding Disorders</t>
  </si>
  <si>
    <t>Blood</t>
  </si>
  <si>
    <t>In people with haemophilia, what is the best way to tell the difference between pain from acute bleeds, non-bleeding muscle/ligament injury and long term joint damage?</t>
  </si>
  <si>
    <t>How can we predict which people living with and beyond cancer will experience long-term side-effects (side-effects which last for years after treatment) and which people will experience late effects (side-effects which do not appear until years after treatment)?</t>
  </si>
  <si>
    <t xml:space="preserve">Living With and Beyond Cancer </t>
  </si>
  <si>
    <t>What factors predict how well psoriasis will respond to a treatment?</t>
  </si>
  <si>
    <t>Psoriasis</t>
  </si>
  <si>
    <t>What is the best way to prevent surgical site infection in adults undergoing surgery for fragility fractures of the lower limb?</t>
  </si>
  <si>
    <t>Broken Bones in older people</t>
  </si>
  <si>
    <t>Injuries and accidents</t>
  </si>
  <si>
    <t>At what point in the care pathway (e.g. crisis intervention, prevention, engagement, treatment, maintenance, and recovery) are digital interventions most safe and effective?</t>
  </si>
  <si>
    <t>Digital Technology for Mental Health</t>
  </si>
  <si>
    <t>Mental health</t>
  </si>
  <si>
    <t>What is the best way to prevent and manage anatomical changes caused by lichen sclerosus?  [Anatomical changes includes fusion, altered shape of the genitals and scarring.]</t>
  </si>
  <si>
    <t>Lichen Sclerosus</t>
  </si>
  <si>
    <t>What is the risk of developing cancer in patients with lichen sclerosus?  [This includes being able to identify those at greatest risk and whether certain treatments increase or lower/reduce the risk of cancer.]</t>
  </si>
  <si>
    <t>Is it necessary to continue treatment for patients with lichen sclerosus who do not have any symptoms and/or signs of disease activity?  [Patients without symptoms includes those who are in remission after treatment, as well as those who have asymptomatic disease.  This includes follow up arrangements such as frequency (how often), duration (how long) and by whom (which health professional)?]</t>
  </si>
  <si>
    <t>What is the best means of follow up management of people with coeliac disease and/or other gluten related autoimmune conditions, including help with sticking to the gluten free diet and prevention of long term health complications?</t>
  </si>
  <si>
    <t>Coeliac Disease</t>
  </si>
  <si>
    <t>Oral and Gastrointestinal</t>
  </si>
  <si>
    <t>Inflammatory and immune system</t>
  </si>
  <si>
    <t>To stop health problems occurring or worsening, what physiotherapy treatments, advice or approaches are safe and effective? Where more than one treatment/approach works, which work best and in what dose?</t>
  </si>
  <si>
    <t>Physiotherapy</t>
  </si>
  <si>
    <t>Generic health relevance</t>
  </si>
  <si>
    <t>How is patient progress and/or the results of physiotherapy treatment measured? How is service performance measured and checked?</t>
  </si>
  <si>
    <t>What are the best strategies for reducing or preventing the curve from getting worse, combining treatment and self-management approaches to avoid the need for surgery?</t>
  </si>
  <si>
    <t>Scoliosis</t>
  </si>
  <si>
    <t>How likely is scoliosis to get worse over time, either with or without treatment? Should people be monitored?</t>
  </si>
  <si>
    <t>What causes nerve damage in people with type 2 diabetes, who does it affect most, how can we increase awareness of it, and how can it be best prevented and treated?</t>
  </si>
  <si>
    <t>Diabetes (Type 2)</t>
  </si>
  <si>
    <t>When should oestrogen cream be used with a pessary?</t>
  </si>
  <si>
    <t>Pessary use for Prolapse</t>
  </si>
  <si>
    <t>Renal and Urogenital</t>
  </si>
  <si>
    <t>What can Primary Care do to identify and support people who may be at risk of suicide?</t>
  </si>
  <si>
    <t>Patient Safety in Primary Care</t>
  </si>
  <si>
    <t>Which trauma patients should be transferred to a Major Trauma Centre rather than going to another hospital first?</t>
  </si>
  <si>
    <t>Emergency Medicine</t>
  </si>
  <si>
    <t>How can we prevent sensitisation in patients with a failing transplant, to improve their chances of another successful transplant (e.g. removal of the transplant, withdrawal of immunosuppressive medicines or continuation of these medicines?)   </t>
  </si>
  <si>
    <t>Kidney Transplant</t>
  </si>
  <si>
    <t>No order</t>
  </si>
  <si>
    <t>Can we improve monitoring of the level of immunosuppression to achieve better balance between risk of rejection and side effects? (e.g. T-cell or B-cell ELISPOT, point-of-care tacrolimus monitoring, MMF monitoring)   </t>
  </si>
  <si>
    <t>How can we predict disease progression in people with early OA of the knee/hip?</t>
  </si>
  <si>
    <t>Early Hip &amp; Knee Osteoarthritis: other priorities</t>
  </si>
  <si>
    <t>How are eligibility criteria applied to people with different types of needs and are the thresholds appropriate? What impact does this have on the care and support offered and / or early prevention?</t>
  </si>
  <si>
    <t>Adult Social Work</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</si>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</sst>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69" totalsRowShown="0" headerRowDxfId="10" dataDxfId="8" headerRowBorderDxfId="9" tableBorderDxfId="7" totalsRowBorderDxfId="6">
  <autoFilter ref="A29:F69"/>
  <sortState ref="A30:F71">
    <sortCondition ref="B30:B71"/>
    <sortCondition ref="C30:C71"/>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112</v>
      </c>
      <c r="B4" s="1"/>
      <c r="C4" s="1"/>
    </row>
    <row r="5" spans="1:3" ht="15.75" x14ac:dyDescent="0.2">
      <c r="A5" s="3" t="s">
        <v>113</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114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40</v>
      </c>
      <c r="C15" s="15">
        <f>B15/515</f>
        <v>7.7669902912621352E-2</v>
      </c>
    </row>
    <row r="16" spans="1:3" ht="15" x14ac:dyDescent="0.2">
      <c r="A16" s="14" t="s">
        <v>6</v>
      </c>
      <c r="B16" s="14">
        <v>27</v>
      </c>
      <c r="C16" s="15">
        <f>B16/51</f>
        <v>0.52941176470588236</v>
      </c>
    </row>
    <row r="17" spans="1:6" ht="15" x14ac:dyDescent="0.2">
      <c r="A17" s="14" t="s">
        <v>9</v>
      </c>
      <c r="B17" s="14">
        <v>14</v>
      </c>
      <c r="C17" s="15">
        <f>B17/21</f>
        <v>0.66666666666666663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110</v>
      </c>
      <c r="B30" s="21" t="s">
        <v>111</v>
      </c>
      <c r="C30" s="21">
        <v>6</v>
      </c>
      <c r="D30" s="21" t="s">
        <v>90</v>
      </c>
      <c r="E30" s="21" t="s">
        <v>30</v>
      </c>
      <c r="F30" s="23">
        <v>2018</v>
      </c>
    </row>
    <row r="31" spans="1:6" ht="42.75" x14ac:dyDescent="0.2">
      <c r="A31" s="20" t="s">
        <v>66</v>
      </c>
      <c r="B31" s="21" t="s">
        <v>67</v>
      </c>
      <c r="C31" s="21">
        <v>9</v>
      </c>
      <c r="D31" s="21" t="s">
        <v>68</v>
      </c>
      <c r="E31" s="21" t="s">
        <v>30</v>
      </c>
      <c r="F31" s="23">
        <v>2018</v>
      </c>
    </row>
    <row r="32" spans="1:6" ht="57" x14ac:dyDescent="0.2">
      <c r="A32" s="20" t="s">
        <v>69</v>
      </c>
      <c r="B32" s="21" t="s">
        <v>67</v>
      </c>
      <c r="C32" s="21">
        <v>10</v>
      </c>
      <c r="D32" s="21" t="s">
        <v>68</v>
      </c>
      <c r="E32" s="21" t="s">
        <v>30</v>
      </c>
      <c r="F32" s="23">
        <v>2018</v>
      </c>
    </row>
    <row r="33" spans="1:6" ht="57" x14ac:dyDescent="0.2">
      <c r="A33" s="20" t="s">
        <v>32</v>
      </c>
      <c r="B33" s="21" t="s">
        <v>33</v>
      </c>
      <c r="C33" s="21">
        <v>2</v>
      </c>
      <c r="D33" s="21" t="s">
        <v>34</v>
      </c>
      <c r="E33" s="21" t="s">
        <v>30</v>
      </c>
      <c r="F33" s="23">
        <v>2020</v>
      </c>
    </row>
    <row r="34" spans="1:6" ht="42.75" x14ac:dyDescent="0.2">
      <c r="A34" s="20" t="s">
        <v>74</v>
      </c>
      <c r="B34" s="21" t="s">
        <v>75</v>
      </c>
      <c r="C34" s="21">
        <v>10</v>
      </c>
      <c r="D34" s="21" t="s">
        <v>76</v>
      </c>
      <c r="E34" s="21" t="s">
        <v>30</v>
      </c>
      <c r="F34" s="23">
        <v>2018</v>
      </c>
    </row>
    <row r="35" spans="1:6" ht="71.25" x14ac:dyDescent="0.2">
      <c r="A35" s="20" t="s">
        <v>48</v>
      </c>
      <c r="B35" s="21" t="s">
        <v>49</v>
      </c>
      <c r="C35" s="21">
        <v>7</v>
      </c>
      <c r="D35" s="21" t="s">
        <v>50</v>
      </c>
      <c r="E35" s="21" t="s">
        <v>30</v>
      </c>
      <c r="F35" s="23">
        <v>2019</v>
      </c>
    </row>
    <row r="36" spans="1:6" ht="71.25" x14ac:dyDescent="0.2">
      <c r="A36" s="20" t="s">
        <v>84</v>
      </c>
      <c r="B36" s="21" t="s">
        <v>85</v>
      </c>
      <c r="C36" s="21">
        <v>6</v>
      </c>
      <c r="D36" s="21" t="s">
        <v>86</v>
      </c>
      <c r="E36" s="21" t="s">
        <v>87</v>
      </c>
      <c r="F36" s="23">
        <v>2018</v>
      </c>
    </row>
    <row r="37" spans="1:6" ht="57" x14ac:dyDescent="0.2">
      <c r="A37" s="20" t="s">
        <v>35</v>
      </c>
      <c r="B37" s="21" t="s">
        <v>36</v>
      </c>
      <c r="C37" s="21">
        <v>2</v>
      </c>
      <c r="D37" s="21" t="s">
        <v>37</v>
      </c>
      <c r="E37" s="21" t="s">
        <v>30</v>
      </c>
      <c r="F37" s="23">
        <v>2020</v>
      </c>
    </row>
    <row r="38" spans="1:6" ht="99.75" x14ac:dyDescent="0.2">
      <c r="A38" s="20" t="s">
        <v>38</v>
      </c>
      <c r="B38" s="21" t="s">
        <v>36</v>
      </c>
      <c r="C38" s="21">
        <v>4</v>
      </c>
      <c r="D38" s="21" t="s">
        <v>37</v>
      </c>
      <c r="E38" s="21" t="s">
        <v>30</v>
      </c>
      <c r="F38" s="23">
        <v>2020</v>
      </c>
    </row>
    <row r="39" spans="1:6" ht="42.75" x14ac:dyDescent="0.2">
      <c r="A39" s="20" t="s">
        <v>39</v>
      </c>
      <c r="B39" s="21" t="s">
        <v>36</v>
      </c>
      <c r="C39" s="21">
        <v>9</v>
      </c>
      <c r="D39" s="21" t="s">
        <v>37</v>
      </c>
      <c r="E39" s="21" t="s">
        <v>30</v>
      </c>
      <c r="F39" s="23">
        <v>2020</v>
      </c>
    </row>
    <row r="40" spans="1:6" ht="71.25" x14ac:dyDescent="0.2">
      <c r="A40" s="20" t="s">
        <v>40</v>
      </c>
      <c r="B40" s="21" t="s">
        <v>36</v>
      </c>
      <c r="C40" s="21">
        <v>10</v>
      </c>
      <c r="D40" s="21" t="s">
        <v>37</v>
      </c>
      <c r="E40" s="21" t="s">
        <v>30</v>
      </c>
      <c r="F40" s="23">
        <v>2020</v>
      </c>
    </row>
    <row r="41" spans="1:6" ht="42.75" x14ac:dyDescent="0.2">
      <c r="A41" s="20" t="s">
        <v>59</v>
      </c>
      <c r="B41" s="21" t="s">
        <v>60</v>
      </c>
      <c r="C41" s="21">
        <v>10</v>
      </c>
      <c r="D41" s="21" t="s">
        <v>55</v>
      </c>
      <c r="E41" s="21" t="s">
        <v>30</v>
      </c>
      <c r="F41" s="23">
        <v>2019</v>
      </c>
    </row>
    <row r="42" spans="1:6" ht="57" x14ac:dyDescent="0.2">
      <c r="A42" s="20" t="s">
        <v>95</v>
      </c>
      <c r="B42" s="21" t="s">
        <v>96</v>
      </c>
      <c r="C42" s="21">
        <v>8</v>
      </c>
      <c r="D42" s="21" t="s">
        <v>29</v>
      </c>
      <c r="E42" s="21" t="s">
        <v>30</v>
      </c>
      <c r="F42" s="23">
        <v>2017</v>
      </c>
    </row>
    <row r="43" spans="1:6" ht="57" x14ac:dyDescent="0.2">
      <c r="A43" s="20" t="s">
        <v>77</v>
      </c>
      <c r="B43" s="21" t="s">
        <v>78</v>
      </c>
      <c r="C43" s="21">
        <v>4</v>
      </c>
      <c r="D43" s="21" t="s">
        <v>79</v>
      </c>
      <c r="E43" s="21" t="s">
        <v>30</v>
      </c>
      <c r="F43" s="23">
        <v>2018</v>
      </c>
    </row>
    <row r="44" spans="1:6" ht="42.75" x14ac:dyDescent="0.2">
      <c r="A44" s="20" t="s">
        <v>108</v>
      </c>
      <c r="B44" s="21" t="s">
        <v>109</v>
      </c>
      <c r="C44" s="21">
        <v>4</v>
      </c>
      <c r="D44" s="21" t="s">
        <v>47</v>
      </c>
      <c r="E44" s="21" t="s">
        <v>30</v>
      </c>
      <c r="F44" s="23">
        <v>2016</v>
      </c>
    </row>
    <row r="45" spans="1:6" ht="42.75" x14ac:dyDescent="0.2">
      <c r="A45" s="20" t="s">
        <v>102</v>
      </c>
      <c r="B45" s="21" t="s">
        <v>103</v>
      </c>
      <c r="C45" s="21">
        <v>10</v>
      </c>
      <c r="D45" s="21" t="s">
        <v>90</v>
      </c>
      <c r="E45" s="21" t="s">
        <v>30</v>
      </c>
      <c r="F45" s="23">
        <v>2017</v>
      </c>
    </row>
    <row r="46" spans="1:6" ht="28.5" x14ac:dyDescent="0.2">
      <c r="A46" s="20" t="s">
        <v>51</v>
      </c>
      <c r="B46" s="21" t="s">
        <v>52</v>
      </c>
      <c r="C46" s="21">
        <v>6</v>
      </c>
      <c r="D46" s="21" t="s">
        <v>47</v>
      </c>
      <c r="E46" s="21" t="s">
        <v>53</v>
      </c>
      <c r="F46" s="23">
        <v>2019</v>
      </c>
    </row>
    <row r="47" spans="1:6" ht="42.75" x14ac:dyDescent="0.2">
      <c r="A47" s="20" t="s">
        <v>54</v>
      </c>
      <c r="B47" s="21" t="s">
        <v>52</v>
      </c>
      <c r="C47" s="21">
        <v>9</v>
      </c>
      <c r="D47" s="21" t="s">
        <v>47</v>
      </c>
      <c r="E47" s="21" t="s">
        <v>53</v>
      </c>
      <c r="F47" s="23">
        <v>2019</v>
      </c>
    </row>
    <row r="48" spans="1:6" ht="28.5" x14ac:dyDescent="0.2">
      <c r="A48" s="20" t="s">
        <v>56</v>
      </c>
      <c r="B48" s="21" t="s">
        <v>57</v>
      </c>
      <c r="C48" s="21">
        <v>9</v>
      </c>
      <c r="D48" s="21" t="s">
        <v>58</v>
      </c>
      <c r="E48" s="21" t="s">
        <v>30</v>
      </c>
      <c r="F48" s="23">
        <v>2019</v>
      </c>
    </row>
    <row r="49" spans="1:6" ht="42.75" x14ac:dyDescent="0.2">
      <c r="A49" s="20" t="s">
        <v>61</v>
      </c>
      <c r="B49" s="21" t="s">
        <v>62</v>
      </c>
      <c r="C49" s="21">
        <v>8</v>
      </c>
      <c r="D49" s="21" t="s">
        <v>63</v>
      </c>
      <c r="E49" s="21" t="s">
        <v>30</v>
      </c>
      <c r="F49" s="23">
        <v>2019</v>
      </c>
    </row>
    <row r="50" spans="1:6" ht="42.75" x14ac:dyDescent="0.2">
      <c r="A50" s="20" t="s">
        <v>41</v>
      </c>
      <c r="B50" s="21" t="s">
        <v>42</v>
      </c>
      <c r="C50" s="21">
        <v>4</v>
      </c>
      <c r="D50" s="21" t="s">
        <v>37</v>
      </c>
      <c r="E50" s="21" t="s">
        <v>30</v>
      </c>
      <c r="F50" s="23">
        <v>2018</v>
      </c>
    </row>
    <row r="51" spans="1:6" ht="28.5" x14ac:dyDescent="0.2">
      <c r="A51" s="20" t="s">
        <v>43</v>
      </c>
      <c r="B51" s="21" t="s">
        <v>42</v>
      </c>
      <c r="C51" s="21">
        <v>5</v>
      </c>
      <c r="D51" s="21" t="s">
        <v>37</v>
      </c>
      <c r="E51" s="21" t="s">
        <v>30</v>
      </c>
      <c r="F51" s="23">
        <v>2018</v>
      </c>
    </row>
    <row r="52" spans="1:6" ht="42.75" x14ac:dyDescent="0.2">
      <c r="A52" s="20" t="s">
        <v>44</v>
      </c>
      <c r="B52" s="21" t="s">
        <v>42</v>
      </c>
      <c r="C52" s="21">
        <v>6</v>
      </c>
      <c r="D52" s="21" t="s">
        <v>37</v>
      </c>
      <c r="E52" s="21" t="s">
        <v>30</v>
      </c>
      <c r="F52" s="23">
        <v>2018</v>
      </c>
    </row>
    <row r="53" spans="1:6" ht="71.25" x14ac:dyDescent="0.2">
      <c r="A53" s="20" t="s">
        <v>104</v>
      </c>
      <c r="B53" s="21" t="s">
        <v>105</v>
      </c>
      <c r="C53" s="21" t="s">
        <v>106</v>
      </c>
      <c r="D53" s="21" t="s">
        <v>99</v>
      </c>
      <c r="E53" s="21" t="s">
        <v>30</v>
      </c>
      <c r="F53" s="23">
        <v>2016</v>
      </c>
    </row>
    <row r="54" spans="1:6" ht="71.25" x14ac:dyDescent="0.2">
      <c r="A54" s="20" t="s">
        <v>107</v>
      </c>
      <c r="B54" s="21" t="s">
        <v>105</v>
      </c>
      <c r="C54" s="21" t="s">
        <v>106</v>
      </c>
      <c r="D54" s="21" t="s">
        <v>99</v>
      </c>
      <c r="E54" s="21" t="s">
        <v>30</v>
      </c>
      <c r="F54" s="23">
        <v>2016</v>
      </c>
    </row>
    <row r="55" spans="1:6" ht="57" x14ac:dyDescent="0.2">
      <c r="A55" s="20" t="s">
        <v>80</v>
      </c>
      <c r="B55" s="21" t="s">
        <v>81</v>
      </c>
      <c r="C55" s="21">
        <v>1</v>
      </c>
      <c r="D55" s="21" t="s">
        <v>63</v>
      </c>
      <c r="E55" s="21" t="s">
        <v>30</v>
      </c>
      <c r="F55" s="23">
        <v>2018</v>
      </c>
    </row>
    <row r="56" spans="1:6" ht="57" x14ac:dyDescent="0.2">
      <c r="A56" s="20" t="s">
        <v>82</v>
      </c>
      <c r="B56" s="21" t="s">
        <v>81</v>
      </c>
      <c r="C56" s="21">
        <v>5</v>
      </c>
      <c r="D56" s="21" t="s">
        <v>63</v>
      </c>
      <c r="E56" s="21" t="s">
        <v>30</v>
      </c>
      <c r="F56" s="23">
        <v>2018</v>
      </c>
    </row>
    <row r="57" spans="1:6" ht="114" x14ac:dyDescent="0.2">
      <c r="A57" s="20" t="s">
        <v>83</v>
      </c>
      <c r="B57" s="21" t="s">
        <v>81</v>
      </c>
      <c r="C57" s="21">
        <v>8</v>
      </c>
      <c r="D57" s="21" t="s">
        <v>63</v>
      </c>
      <c r="E57" s="21" t="s">
        <v>30</v>
      </c>
      <c r="F57" s="23">
        <v>2018</v>
      </c>
    </row>
    <row r="58" spans="1:6" ht="71.25" x14ac:dyDescent="0.2">
      <c r="A58" s="20" t="s">
        <v>70</v>
      </c>
      <c r="B58" s="21" t="s">
        <v>71</v>
      </c>
      <c r="C58" s="21">
        <v>10</v>
      </c>
      <c r="D58" s="21" t="s">
        <v>55</v>
      </c>
      <c r="E58" s="21" t="s">
        <v>30</v>
      </c>
      <c r="F58" s="23">
        <v>2018</v>
      </c>
    </row>
    <row r="59" spans="1:6" ht="57" x14ac:dyDescent="0.2">
      <c r="A59" s="16" t="s">
        <v>27</v>
      </c>
      <c r="B59" s="17" t="s">
        <v>28</v>
      </c>
      <c r="C59" s="17">
        <v>4</v>
      </c>
      <c r="D59" s="17" t="s">
        <v>29</v>
      </c>
      <c r="E59" s="17" t="s">
        <v>30</v>
      </c>
      <c r="F59" s="22">
        <v>2020</v>
      </c>
    </row>
    <row r="60" spans="1:6" ht="28.5" x14ac:dyDescent="0.2">
      <c r="A60" s="20" t="s">
        <v>31</v>
      </c>
      <c r="B60" s="21" t="s">
        <v>28</v>
      </c>
      <c r="C60" s="21">
        <v>7</v>
      </c>
      <c r="D60" s="21" t="s">
        <v>29</v>
      </c>
      <c r="E60" s="21" t="s">
        <v>30</v>
      </c>
      <c r="F60" s="23">
        <v>2020</v>
      </c>
    </row>
    <row r="61" spans="1:6" ht="71.25" x14ac:dyDescent="0.2">
      <c r="A61" s="20" t="s">
        <v>64</v>
      </c>
      <c r="B61" s="21" t="s">
        <v>65</v>
      </c>
      <c r="C61" s="21">
        <v>7</v>
      </c>
      <c r="D61" s="21" t="s">
        <v>47</v>
      </c>
      <c r="E61" s="21" t="s">
        <v>30</v>
      </c>
      <c r="F61" s="23">
        <v>2019</v>
      </c>
    </row>
    <row r="62" spans="1:6" ht="28.5" x14ac:dyDescent="0.2">
      <c r="A62" s="20" t="s">
        <v>100</v>
      </c>
      <c r="B62" s="21" t="s">
        <v>101</v>
      </c>
      <c r="C62" s="21">
        <v>7</v>
      </c>
      <c r="D62" s="21" t="s">
        <v>90</v>
      </c>
      <c r="E62" s="21" t="s">
        <v>30</v>
      </c>
      <c r="F62" s="23">
        <v>2017</v>
      </c>
    </row>
    <row r="63" spans="1:6" ht="28.5" x14ac:dyDescent="0.2">
      <c r="A63" s="20" t="s">
        <v>97</v>
      </c>
      <c r="B63" s="21" t="s">
        <v>98</v>
      </c>
      <c r="C63" s="21">
        <v>9</v>
      </c>
      <c r="D63" s="21" t="s">
        <v>99</v>
      </c>
      <c r="E63" s="21" t="s">
        <v>30</v>
      </c>
      <c r="F63" s="23">
        <v>2017</v>
      </c>
    </row>
    <row r="64" spans="1:6" ht="71.25" x14ac:dyDescent="0.2">
      <c r="A64" s="20" t="s">
        <v>88</v>
      </c>
      <c r="B64" s="21" t="s">
        <v>89</v>
      </c>
      <c r="C64" s="21">
        <v>4</v>
      </c>
      <c r="D64" s="21" t="s">
        <v>90</v>
      </c>
      <c r="E64" s="21" t="s">
        <v>30</v>
      </c>
      <c r="F64" s="23">
        <v>2018</v>
      </c>
    </row>
    <row r="65" spans="1:6" ht="42.75" x14ac:dyDescent="0.2">
      <c r="A65" s="20" t="s">
        <v>91</v>
      </c>
      <c r="B65" s="21" t="s">
        <v>89</v>
      </c>
      <c r="C65" s="21">
        <v>9</v>
      </c>
      <c r="D65" s="21" t="s">
        <v>90</v>
      </c>
      <c r="E65" s="21" t="s">
        <v>30</v>
      </c>
      <c r="F65" s="23">
        <v>2018</v>
      </c>
    </row>
    <row r="66" spans="1:6" ht="28.5" x14ac:dyDescent="0.2">
      <c r="A66" s="20" t="s">
        <v>72</v>
      </c>
      <c r="B66" s="21" t="s">
        <v>73</v>
      </c>
      <c r="C66" s="21">
        <v>3</v>
      </c>
      <c r="D66" s="21" t="s">
        <v>63</v>
      </c>
      <c r="E66" s="21" t="s">
        <v>30</v>
      </c>
      <c r="F66" s="23">
        <v>2018</v>
      </c>
    </row>
    <row r="67" spans="1:6" ht="28.5" x14ac:dyDescent="0.2">
      <c r="A67" s="20" t="s">
        <v>45</v>
      </c>
      <c r="B67" s="21" t="s">
        <v>46</v>
      </c>
      <c r="C67" s="21">
        <v>4</v>
      </c>
      <c r="D67" s="21" t="s">
        <v>47</v>
      </c>
      <c r="E67" s="21" t="s">
        <v>30</v>
      </c>
      <c r="F67" s="23">
        <v>2020</v>
      </c>
    </row>
    <row r="68" spans="1:6" ht="57" x14ac:dyDescent="0.2">
      <c r="A68" s="20" t="s">
        <v>92</v>
      </c>
      <c r="B68" s="21" t="s">
        <v>93</v>
      </c>
      <c r="C68" s="21">
        <v>1</v>
      </c>
      <c r="D68" s="21" t="s">
        <v>47</v>
      </c>
      <c r="E68" s="21" t="s">
        <v>30</v>
      </c>
      <c r="F68" s="23">
        <v>2017</v>
      </c>
    </row>
    <row r="69" spans="1:6" ht="28.5" x14ac:dyDescent="0.2">
      <c r="A69" s="20" t="s">
        <v>94</v>
      </c>
      <c r="B69" s="21" t="s">
        <v>93</v>
      </c>
      <c r="C69" s="21">
        <v>5</v>
      </c>
      <c r="D69" s="21" t="s">
        <v>47</v>
      </c>
      <c r="E69" s="21" t="s">
        <v>30</v>
      </c>
      <c r="F69"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2023-03-06T11:34:49Z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