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<sst xmlns="http://schemas.openxmlformats.org/spreadsheetml/2006/main" count="90" uniqueCount="70">
  <si>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</si>
  <si>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</si>
  <si>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</si>
  <si>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</si>
  <si>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</si>
  <si>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</si>
  <si>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</si>
  <si>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</si>
  <si>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</si>
  <si>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</si>
  <si>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</si>
  <si>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</si>
  <si>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</si>
  <si>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</si>
  <si>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</si>
  <si>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</si>
  <si>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</si>
  <si>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</si>
  <si>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</si>
  <si>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</si>
  <si>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</si>
  <si>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</si>
  <si>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</si>
  <si>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</si>
  <si>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</si>
  <si>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</si>
  <si>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Using exercise to manage health</t>
  </si>
  <si>
    <t>What amount and type of exercise is safe and effective for people with advanced heart failure?</t>
  </si>
  <si>
    <t>Advanced Heart Failure</t>
  </si>
  <si>
    <t>Cardiovascular</t>
  </si>
  <si>
    <t>N/A</t>
  </si>
  <si>
    <t>What can be done after and/or before revision knee surgery (including physiotherapy and exercise) to optimise the result?</t>
  </si>
  <si>
    <t>Revision Knee Replacement</t>
  </si>
  <si>
    <t>Musculoskeletal</t>
  </si>
  <si>
    <t>What type of information should patients over 50 with an upper limb fracture be given and how should this be provided? (e.g. nutrition, pain relief, rehabilitation, return to work, driving, sport / exercise)</t>
  </si>
  <si>
    <t>Broken Bones of the Upper Limb in People over 50 (Fractures of the Shoulder, Arm or Wrist)</t>
  </si>
  <si>
    <t>Injuries and Accidents</t>
  </si>
  <si>
    <t>Does prehabilitation (a programme of nutritional, exercise and psychological interventions before surgery) benefit heart surgery patients?</t>
  </si>
  <si>
    <t>Heart Surgery</t>
  </si>
  <si>
    <t>What specific lifestyle changes (e.g. diet, exercise and stress reduction) help with recovery from treatment, restore health and improve quality of life?</t>
  </si>
  <si>
    <t xml:space="preserve">Living With and Beyond Cancer </t>
  </si>
  <si>
    <t>Cancer and neoplasms</t>
  </si>
  <si>
    <t>Do lifestyle factors such as diet, dietary supplements, alcohol, smoking, weight loss and exercise play a part in treating psoriasis?</t>
  </si>
  <si>
    <t>Psoriasis</t>
  </si>
  <si>
    <t>Skin</t>
  </si>
  <si>
    <t>What information about recovery (e.g. rehabilitation, medication, exercises, nutrition, pain), and in what form, should be provided to patients and carers following a fragility fracture of the lower limb?</t>
  </si>
  <si>
    <t>Broken Bones in older people</t>
  </si>
  <si>
    <t>Injuries and accidents</t>
  </si>
  <si>
    <t>What is the most effective, cost effective and acceptable form of exercise therapy in different health and social care settings with older people with multiple conditions? How does exercise therapy affect outcomes in this population?</t>
  </si>
  <si>
    <t>Multiple Conditions in Later Life</t>
  </si>
  <si>
    <t>Generic health relevance</t>
  </si>
  <si>
    <t>Should diet and exercise be used as an alternative to drugs for the management of type 2 diabetes, or alongside them?</t>
  </si>
  <si>
    <t>Diabetes (Type 2)</t>
  </si>
  <si>
    <t>Metabolic and Endocrine</t>
  </si>
  <si>
    <t>Does pessary use in prolapse have a positive impact on physical activity?</t>
  </si>
  <si>
    <t>Pessary use for Prolapse</t>
  </si>
  <si>
    <t>Renal and Urogenital</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</si>
  <si>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</si>
  <si>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Cellulitis</t>
  </si>
  <si>
    <t>Infection</t>
  </si>
  <si>
    <t>Does rest / elevation during an episode of cellulitis help to speed up recovery and improve symptoms, compared to exercise/movement of the affected limb?</t>
  </si>
  <si>
    <t>Can exercise replace chest physiotherapy for people with Cystic Fibrosis?</t>
  </si>
  <si>
    <t>Cystic Fibrosis</t>
  </si>
  <si>
    <t>Congenital disorders</t>
  </si>
  <si>
    <t>Is regular exercise and physical activity effective at reducing disease progression?</t>
  </si>
  <si>
    <t>Early Hip and Knee Osteoarthritis: non-surgical priorities</t>
  </si>
  <si>
    <t>For people with early OA, what are the most effective and cost effective exercise programmes for clinical improvement?</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</si>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</sst>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indexed="8"/>
      <name val="Calibri"/>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Protection="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3" fillId="3" borderId="1" xfId="0" applyFont="1" applyFill="1" applyBorder="1" applyAlignment="1">
      <alignment horizontal="left" vertical="top" wrapText="1"/>
    </xf>
    <xf numFmtId="0" fontId="13" fillId="3" borderId="2"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3" fillId="3" borderId="1" xfId="0" applyNumberFormat="1" applyFont="1" applyFill="1" applyBorder="1" applyAlignment="1">
      <alignment horizontal="left" vertical="top" wrapText="1"/>
    </xf>
  </cellXfs>
  <cellStyles count="2">
    <cellStyle name="Normal" xfId="0" builtinId="0"/>
    <cellStyle name="Normal 2" xfId="1"/>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4" totalsRowShown="0" headerRowDxfId="10" dataDxfId="8" headerRowBorderDxfId="9" tableBorderDxfId="7" totalsRowBorderDxfId="6">
  <autoFilter ref="A29:F44"/>
  <sortState ref="A30:F44">
    <sortCondition ref="B30:B44"/>
    <sortCondition ref="C30:C4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zoomScaleNormal="10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67</v>
      </c>
      <c r="B4" s="1"/>
      <c r="C4" s="1"/>
    </row>
    <row r="5" spans="1:3" ht="15.75" x14ac:dyDescent="0.2">
      <c r="A5" s="3" t="s">
        <v>68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69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15</v>
      </c>
      <c r="C15" s="15">
        <f>B15/515</f>
        <v>2.9126213592233011E-2</v>
      </c>
    </row>
    <row r="16" spans="1:3" ht="15" x14ac:dyDescent="0.2">
      <c r="A16" s="14" t="s">
        <v>6</v>
      </c>
      <c r="B16" s="14">
        <v>13</v>
      </c>
      <c r="C16" s="15">
        <f>B16/51</f>
        <v>0.25490196078431371</v>
      </c>
    </row>
    <row r="17" spans="1:6" ht="15" x14ac:dyDescent="0.2">
      <c r="A17" s="14" t="s">
        <v>9</v>
      </c>
      <c r="B17" s="14">
        <v>10</v>
      </c>
      <c r="C17" s="15">
        <f>B17/21</f>
        <v>0.47619047619047616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27</v>
      </c>
      <c r="B30" s="17" t="s">
        <v>28</v>
      </c>
      <c r="C30" s="17">
        <v>2</v>
      </c>
      <c r="D30" s="17" t="s">
        <v>29</v>
      </c>
      <c r="E30" s="17" t="s">
        <v>30</v>
      </c>
      <c r="F30" s="22">
        <v>2020</v>
      </c>
    </row>
    <row r="31" spans="1:6" ht="57" x14ac:dyDescent="0.2">
      <c r="A31" s="21" t="s">
        <v>45</v>
      </c>
      <c r="B31" s="20" t="s">
        <v>46</v>
      </c>
      <c r="C31" s="20">
        <v>4</v>
      </c>
      <c r="D31" s="20" t="s">
        <v>47</v>
      </c>
      <c r="E31" s="20" t="s">
        <v>30</v>
      </c>
      <c r="F31" s="23">
        <v>2018</v>
      </c>
    </row>
    <row r="32" spans="1:6" ht="71.25" x14ac:dyDescent="0.2">
      <c r="A32" s="21" t="s">
        <v>34</v>
      </c>
      <c r="B32" s="20" t="s">
        <v>35</v>
      </c>
      <c r="C32" s="20">
        <v>2</v>
      </c>
      <c r="D32" s="20" t="s">
        <v>36</v>
      </c>
      <c r="E32" s="20" t="s">
        <v>30</v>
      </c>
      <c r="F32" s="23">
        <v>2019</v>
      </c>
    </row>
    <row r="33" spans="1:6" ht="85.5" x14ac:dyDescent="0.2">
      <c r="A33" s="21" t="s">
        <v>57</v>
      </c>
      <c r="B33" s="20" t="s">
        <v>58</v>
      </c>
      <c r="C33" s="20">
        <v>4</v>
      </c>
      <c r="D33" s="20" t="s">
        <v>59</v>
      </c>
      <c r="E33" s="20" t="s">
        <v>30</v>
      </c>
      <c r="F33" s="23">
        <v>2017</v>
      </c>
    </row>
    <row r="34" spans="1:6" ht="42.75" x14ac:dyDescent="0.2">
      <c r="A34" s="21" t="s">
        <v>60</v>
      </c>
      <c r="B34" s="20" t="s">
        <v>58</v>
      </c>
      <c r="C34" s="20">
        <v>5</v>
      </c>
      <c r="D34" s="20" t="s">
        <v>59</v>
      </c>
      <c r="E34" s="20" t="s">
        <v>30</v>
      </c>
      <c r="F34" s="23">
        <v>2017</v>
      </c>
    </row>
    <row r="35" spans="1:6" ht="28.5" x14ac:dyDescent="0.2">
      <c r="A35" s="21" t="s">
        <v>61</v>
      </c>
      <c r="B35" s="20" t="s">
        <v>62</v>
      </c>
      <c r="C35" s="20">
        <v>7</v>
      </c>
      <c r="D35" s="20" t="s">
        <v>63</v>
      </c>
      <c r="E35" s="20" t="s">
        <v>30</v>
      </c>
      <c r="F35" s="23">
        <v>2017</v>
      </c>
    </row>
    <row r="36" spans="1:6" ht="42.75" x14ac:dyDescent="0.2">
      <c r="A36" s="21" t="s">
        <v>51</v>
      </c>
      <c r="B36" s="20" t="s">
        <v>52</v>
      </c>
      <c r="C36" s="20">
        <v>7</v>
      </c>
      <c r="D36" s="20" t="s">
        <v>53</v>
      </c>
      <c r="E36" s="20" t="s">
        <v>30</v>
      </c>
      <c r="F36" s="23">
        <v>2017</v>
      </c>
    </row>
    <row r="37" spans="1:6" ht="42.75" x14ac:dyDescent="0.2">
      <c r="A37" s="21" t="s">
        <v>64</v>
      </c>
      <c r="B37" s="20" t="s">
        <v>65</v>
      </c>
      <c r="C37" s="20">
        <v>1</v>
      </c>
      <c r="D37" s="20" t="s">
        <v>33</v>
      </c>
      <c r="E37" s="20" t="s">
        <v>30</v>
      </c>
      <c r="F37" s="23">
        <v>2016</v>
      </c>
    </row>
    <row r="38" spans="1:6" ht="42.75" x14ac:dyDescent="0.2">
      <c r="A38" s="21" t="s">
        <v>66</v>
      </c>
      <c r="B38" s="20" t="s">
        <v>65</v>
      </c>
      <c r="C38" s="20">
        <v>3</v>
      </c>
      <c r="D38" s="20" t="s">
        <v>33</v>
      </c>
      <c r="E38" s="20" t="s">
        <v>30</v>
      </c>
      <c r="F38" s="23">
        <v>2016</v>
      </c>
    </row>
    <row r="39" spans="1:6" ht="42.75" x14ac:dyDescent="0.2">
      <c r="A39" s="21" t="s">
        <v>37</v>
      </c>
      <c r="B39" s="20" t="s">
        <v>38</v>
      </c>
      <c r="C39" s="20">
        <v>4</v>
      </c>
      <c r="D39" s="20" t="s">
        <v>29</v>
      </c>
      <c r="E39" s="20" t="s">
        <v>30</v>
      </c>
      <c r="F39" s="23">
        <v>2019</v>
      </c>
    </row>
    <row r="40" spans="1:6" ht="42.75" x14ac:dyDescent="0.2">
      <c r="A40" s="21" t="s">
        <v>39</v>
      </c>
      <c r="B40" s="20" t="s">
        <v>40</v>
      </c>
      <c r="C40" s="20">
        <v>9</v>
      </c>
      <c r="D40" s="20" t="s">
        <v>41</v>
      </c>
      <c r="E40" s="20" t="s">
        <v>30</v>
      </c>
      <c r="F40" s="23">
        <v>2018</v>
      </c>
    </row>
    <row r="41" spans="1:6" ht="71.25" x14ac:dyDescent="0.2">
      <c r="A41" s="21" t="s">
        <v>48</v>
      </c>
      <c r="B41" s="20" t="s">
        <v>49</v>
      </c>
      <c r="C41" s="20">
        <v>5</v>
      </c>
      <c r="D41" s="20" t="s">
        <v>50</v>
      </c>
      <c r="E41" s="20" t="s">
        <v>30</v>
      </c>
      <c r="F41" s="23">
        <v>2018</v>
      </c>
    </row>
    <row r="42" spans="1:6" ht="28.5" x14ac:dyDescent="0.2">
      <c r="A42" s="21" t="s">
        <v>54</v>
      </c>
      <c r="B42" s="20" t="s">
        <v>55</v>
      </c>
      <c r="C42" s="20">
        <v>8</v>
      </c>
      <c r="D42" s="20" t="s">
        <v>56</v>
      </c>
      <c r="E42" s="20" t="s">
        <v>30</v>
      </c>
      <c r="F42" s="23">
        <v>2017</v>
      </c>
    </row>
    <row r="43" spans="1:6" ht="42.75" x14ac:dyDescent="0.2">
      <c r="A43" s="21" t="s">
        <v>42</v>
      </c>
      <c r="B43" s="20" t="s">
        <v>43</v>
      </c>
      <c r="C43" s="20">
        <v>1</v>
      </c>
      <c r="D43" s="20" t="s">
        <v>44</v>
      </c>
      <c r="E43" s="20" t="s">
        <v>30</v>
      </c>
      <c r="F43" s="23">
        <v>2018</v>
      </c>
    </row>
    <row r="44" spans="1:6" ht="42.75" x14ac:dyDescent="0.2">
      <c r="A44" s="21" t="s">
        <v>31</v>
      </c>
      <c r="B44" s="20" t="s">
        <v>32</v>
      </c>
      <c r="C44" s="20">
        <v>5</v>
      </c>
      <c r="D44" s="20" t="s">
        <v>33</v>
      </c>
      <c r="E44" s="20" t="s">
        <v>30</v>
      </c>
      <c r="F44"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2023-03-06T11:37:52Z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