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<sst xmlns="http://schemas.openxmlformats.org/spreadsheetml/2006/main" count="178" uniqueCount="105">
  <si>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</si>
  <si>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</si>
  <si>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</si>
  <si>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</si>
  <si>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</si>
  <si>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</si>
  <si>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</si>
  <si>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</si>
  <si>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</si>
  <si>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</si>
  <si>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</si>
  <si>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</si>
  <si>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</si>
  <si>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</si>
  <si>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</si>
  <si>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</si>
  <si>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</si>
  <si>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</si>
  <si>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</si>
  <si>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</si>
  <si>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</si>
  <si>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</si>
  <si>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</si>
  <si>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</si>
  <si>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</si>
  <si>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</si>
  <si>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Tailoring care to individuals or subgroups</t>
  </si>
  <si>
    <t>Should treatment be geared to specific disease states and patient groups (e.g. high fat diets can be inappropriate in cardiovascular disease)?</t>
  </si>
  <si>
    <t>Nutritional Screening and Malnutrition</t>
  </si>
  <si>
    <t>Generic health relevance</t>
  </si>
  <si>
    <t>N/A</t>
  </si>
  <si>
    <t>Are there clinical and imaging factors that can help a surgeon select who should undergo surgical decompression in the setting of DCM? At what stage of the disease is surgery the preferred management strategy?</t>
  </si>
  <si>
    <t>Degenerative Cervical Myelopathy</t>
  </si>
  <si>
    <t>Neurological</t>
  </si>
  <si>
    <t>How can we ensure that people with complex health needs are discharged safely from hospital, in a way that ensures their individual treatment, support and care needs will be met? How can we ensure that all of the services involved are committed to this?</t>
  </si>
  <si>
    <t xml:space="preserve">Safe Care for Adults with Complex Health Needs </t>
  </si>
  <si>
    <t>How can (paid and unpaid) carers’ knowledge of a person with complex health needs and their specific healthcare needs be recognised and used to improve and inform the care provided by professionals?</t>
  </si>
  <si>
    <t>Can IIH biomarkers (tests in body fluids for example urine, saliva, blood, or brain scans) help diagnosis, predict the risk and guide therapy decisions in IIH?</t>
  </si>
  <si>
    <t>Idiopathic Intracranial Hypertension (IIH)</t>
  </si>
  <si>
    <t>Which are the most important factors which decide whether a patient over 50 with an upper limb fracture is treated with or without surgery?</t>
  </si>
  <si>
    <t>Broken Bones of the Upper Limb in People over 50 (Fractures of the Shoulder, Arm or Wrist)</t>
  </si>
  <si>
    <t>Injuries and Accidents</t>
  </si>
  <si>
    <t>Cancer and neoplasms</t>
  </si>
  <si>
    <t>How can we address frailty and improve the management of frail patients in heart surgery?</t>
  </si>
  <si>
    <t>Heart Surgery</t>
  </si>
  <si>
    <t>Cardiovascular</t>
  </si>
  <si>
    <t>How can we improve the outcomes of heart surgery patients with chronic conditions (obesity, diabetes, hypertension, renal failure, autoimmune diseases etc.)?</t>
  </si>
  <si>
    <t>When should heart valve intervention occur for patients without symptoms?</t>
  </si>
  <si>
    <t>Can we predict how a tumour develops more accurately, and would this approach help to reduce unnecessary investigations and treatment (ie, overdiagnosis)?</t>
  </si>
  <si>
    <t>Detecting Cancer Early</t>
  </si>
  <si>
    <t>Could targeted therapies or biologics (e.g. antibodies, hormones, stem cells), be effective in treating hyperhidrosis?</t>
  </si>
  <si>
    <t>Hyperhidrosis</t>
  </si>
  <si>
    <t>Skin</t>
  </si>
  <si>
    <t>Which treatment approaches are the most effective for different types or severities of hyperacusis?</t>
  </si>
  <si>
    <t>Hyperacusis</t>
  </si>
  <si>
    <t>Ear</t>
  </si>
  <si>
    <t>What management approach for hyperacusis is the most effective for adults/children with autism?</t>
  </si>
  <si>
    <t>What are the key components of a rehabilitation pathway for adults with dementia/cognitive impairment following a fragility fracture of the lower limb?</t>
  </si>
  <si>
    <t>Broken Bones in older people</t>
  </si>
  <si>
    <t>Injuries and accidents</t>
  </si>
  <si>
    <t>Is it necessary to continue treatment for patients with lichen sclerosus who do not have any symptoms and/or signs of disease activity?  [Patients without symptoms includes those who are in remission after treatment, as well as those who have asymptomatic disease.  This includes follow up arrangements such as frequency (how often), duration (how long) and by whom (which health professional)?]</t>
  </si>
  <si>
    <t>Lichen Sclerosus</t>
  </si>
  <si>
    <t>What factors indicate that a person with a rare inherited anaemia needs a transfusion, and what is the best regime to maintain safety and quality of life?</t>
  </si>
  <si>
    <t>Rare Inherited Anaemias</t>
  </si>
  <si>
    <t>Blood</t>
  </si>
  <si>
    <t>How can the recognition and management of frailty be improved in older people with multiple conditions? Would this lead to an increase in perceived quality of life?</t>
  </si>
  <si>
    <t>Multiple Conditions in Later Life</t>
  </si>
  <si>
    <t>What medical conditions make it unsafe for a person to be a blood donor?</t>
  </si>
  <si>
    <t>Blood Transfusion and Blood Donation</t>
  </si>
  <si>
    <t>How is scoliosis affected by hormonal changes in women (puberty, pregnancy and the menopause) and does this have implications for treatment using HRT?</t>
  </si>
  <si>
    <t>Scoliosis</t>
  </si>
  <si>
    <t>Musculoskeletal</t>
  </si>
  <si>
    <t>How do stress and anxiety influence the management of type 2 diabetes and does a positive mental wellbeing have an effect?</t>
  </si>
  <si>
    <t>Diabetes (Type 2)</t>
  </si>
  <si>
    <t>Metabolic and Endocrine</t>
  </si>
  <si>
    <t>How can psychological or social support be best used to help people with or at risk of type 2 diabetes, and how should this be delivered to account for individual needs?</t>
  </si>
  <si>
    <t>Which hand/finger/thumb injuries would benefit from surgical intervention over hand therapy or no formal treatment, considering both functional outcome and societal cost?</t>
  </si>
  <si>
    <t xml:space="preserve">Common Conditions Affecting the Hand &amp; Wrist </t>
  </si>
  <si>
    <t>No order</t>
  </si>
  <si>
    <t>Which patients with acute ligament injuries to the wrist or chronic wrist/distal radio-ulnar joint (the joint on the little finger side of the wrist) instability benefit from surgical treatment rather than from non-surgical method?</t>
  </si>
  <si>
    <t>How can patient safety be assured for the most vulnerable in society (e.g. people who are frail, have mental health problems or cognitive impairments?)</t>
  </si>
  <si>
    <t>Patient Safety in Primary Care</t>
  </si>
  <si>
    <t>What is the best way to reduce the harms of emergency department crowding and exit block?  We need a better measure of crowding that drives sensible improvements for the seriously ill and injured, adolescents and the frail elderly.</t>
  </si>
  <si>
    <t>Emergency Medicine</t>
  </si>
  <si>
    <t>Is a traditional Emergency Department the best place to care for frail elderly patients?  Would a dedicated service for these patients be better (involving either a geriatric Emergency Department, or geriatric liaison services within the Emergency Department), or given that this population is expanding should our current services be tailored towards this group?</t>
  </si>
  <si>
    <t>How do we optimise care for mental health patients; including appropriate space to see patients, staff training, early recognition of symptoms, prioritisation compared to physical illness, and patient experience?</t>
  </si>
  <si>
    <t>Which trauma patients should be transferred to a Major Trauma Centre rather than going to another hospital first?</t>
  </si>
  <si>
    <t>Is the duration, dose and method of administration of antibiotics needed to treat cellulitis related to patient characteristics (e.g. patients with diabetes, who are overweight or have swelling of the limb may require a higher dose/duration)?</t>
  </si>
  <si>
    <t>Cellulitis</t>
  </si>
  <si>
    <t>Infection</t>
  </si>
  <si>
    <t>What type of patients are most likely to benefit from low-dose antibiotics to prevent repeated episodes of cellulitis?</t>
  </si>
  <si>
    <t>How should depression be managed in the context of alcohol-related liver disease?</t>
  </si>
  <si>
    <t>Alcohol-related liver disease</t>
  </si>
  <si>
    <t>Oral and Gastrointestinal</t>
  </si>
  <si>
    <t>How can immunosuppression be personalised to the individual patients to improve the results of transplantation?   </t>
  </si>
  <si>
    <t>Kidney Transplant</t>
  </si>
  <si>
    <t>Renal and Urogenital</t>
  </si>
  <si>
    <t>How can we improve transplant rates in highly sensitised patients?   </t>
  </si>
  <si>
    <t>How could communication between adult social workers and people using services be improved, especially with those people who have difficulty with communication (e.g. use of new media, better communication skills, working with other professionals)?</t>
  </si>
  <si>
    <t>Adult Social Work</t>
  </si>
  <si>
    <t>How are eligibility criteria applied to people with different types of needs and are the thresholds appropriate? What impact does this have on the care and support offered and / or early prevention?</t>
  </si>
  <si>
    <t>What are the most effective ways for adult social workers to work with people who self-neglect?</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</si>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</sst>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65" totalsRowShown="0" headerRowDxfId="10" dataDxfId="8" headerRowBorderDxfId="9" tableBorderDxfId="7" totalsRowBorderDxfId="6">
  <autoFilter ref="A29:F65"/>
  <sortState ref="A30:F66">
    <sortCondition ref="B30:B66"/>
    <sortCondition ref="C30:C66"/>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102</v>
      </c>
      <c r="B4" s="1"/>
      <c r="C4" s="1"/>
    </row>
    <row r="5" spans="1:3" ht="15.75" x14ac:dyDescent="0.2">
      <c r="A5" s="3" t="s">
        <v>103</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104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36</v>
      </c>
      <c r="C15" s="15">
        <f>B15/515</f>
        <v>6.9902912621359226E-2</v>
      </c>
    </row>
    <row r="16" spans="1:3" ht="15" x14ac:dyDescent="0.2">
      <c r="A16" s="14" t="s">
        <v>6</v>
      </c>
      <c r="B16" s="14">
        <v>23</v>
      </c>
      <c r="C16" s="15">
        <f>B16/51</f>
        <v>0.45098039215686275</v>
      </c>
    </row>
    <row r="17" spans="1:6" ht="15" x14ac:dyDescent="0.2">
      <c r="A17" s="14" t="s">
        <v>9</v>
      </c>
      <c r="B17" s="14">
        <v>13</v>
      </c>
      <c r="C17" s="15">
        <f>B17/21</f>
        <v>0.61904761904761907</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98</v>
      </c>
      <c r="B30" s="21" t="s">
        <v>99</v>
      </c>
      <c r="C30" s="21">
        <v>4</v>
      </c>
      <c r="D30" s="21" t="s">
        <v>29</v>
      </c>
      <c r="E30" s="21" t="s">
        <v>30</v>
      </c>
      <c r="F30" s="23">
        <v>2018</v>
      </c>
    </row>
    <row r="31" spans="1:6" ht="57" x14ac:dyDescent="0.2">
      <c r="A31" s="20" t="s">
        <v>100</v>
      </c>
      <c r="B31" s="21" t="s">
        <v>99</v>
      </c>
      <c r="C31" s="21">
        <v>6</v>
      </c>
      <c r="D31" s="21" t="s">
        <v>29</v>
      </c>
      <c r="E31" s="21" t="s">
        <v>30</v>
      </c>
      <c r="F31" s="23">
        <v>2018</v>
      </c>
    </row>
    <row r="32" spans="1:6" ht="28.5" x14ac:dyDescent="0.2">
      <c r="A32" s="20" t="s">
        <v>101</v>
      </c>
      <c r="B32" s="21" t="s">
        <v>99</v>
      </c>
      <c r="C32" s="21">
        <v>7</v>
      </c>
      <c r="D32" s="21" t="s">
        <v>29</v>
      </c>
      <c r="E32" s="21" t="s">
        <v>30</v>
      </c>
      <c r="F32" s="23">
        <v>2018</v>
      </c>
    </row>
    <row r="33" spans="1:6" ht="28.5" x14ac:dyDescent="0.2">
      <c r="A33" s="20" t="s">
        <v>91</v>
      </c>
      <c r="B33" s="21" t="s">
        <v>92</v>
      </c>
      <c r="C33" s="21">
        <v>9</v>
      </c>
      <c r="D33" s="21" t="s">
        <v>93</v>
      </c>
      <c r="E33" s="21" t="s">
        <v>30</v>
      </c>
      <c r="F33" s="23">
        <v>2016</v>
      </c>
    </row>
    <row r="34" spans="1:6" ht="28.5" x14ac:dyDescent="0.2">
      <c r="A34" s="20" t="s">
        <v>67</v>
      </c>
      <c r="B34" s="21" t="s">
        <v>68</v>
      </c>
      <c r="C34" s="21">
        <v>9</v>
      </c>
      <c r="D34" s="21" t="s">
        <v>29</v>
      </c>
      <c r="E34" s="21" t="s">
        <v>30</v>
      </c>
      <c r="F34" s="23">
        <v>2018</v>
      </c>
    </row>
    <row r="35" spans="1:6" ht="42.75" x14ac:dyDescent="0.2">
      <c r="A35" s="20" t="s">
        <v>57</v>
      </c>
      <c r="B35" s="21" t="s">
        <v>58</v>
      </c>
      <c r="C35" s="21">
        <v>9</v>
      </c>
      <c r="D35" s="21" t="s">
        <v>59</v>
      </c>
      <c r="E35" s="21" t="s">
        <v>30</v>
      </c>
      <c r="F35" s="23">
        <v>2018</v>
      </c>
    </row>
    <row r="36" spans="1:6" ht="71.25" x14ac:dyDescent="0.2">
      <c r="A36" s="20" t="s">
        <v>39</v>
      </c>
      <c r="B36" s="21" t="s">
        <v>40</v>
      </c>
      <c r="C36" s="21">
        <v>7</v>
      </c>
      <c r="D36" s="21" t="s">
        <v>41</v>
      </c>
      <c r="E36" s="21" t="s">
        <v>30</v>
      </c>
      <c r="F36" s="23">
        <v>2019</v>
      </c>
    </row>
    <row r="37" spans="1:6" ht="71.25" x14ac:dyDescent="0.2">
      <c r="A37" s="20" t="s">
        <v>87</v>
      </c>
      <c r="B37" s="21" t="s">
        <v>88</v>
      </c>
      <c r="C37" s="21">
        <v>6</v>
      </c>
      <c r="D37" s="21" t="s">
        <v>89</v>
      </c>
      <c r="E37" s="21" t="s">
        <v>30</v>
      </c>
      <c r="F37" s="23">
        <v>2017</v>
      </c>
    </row>
    <row r="38" spans="1:6" ht="42.75" x14ac:dyDescent="0.2">
      <c r="A38" s="20" t="s">
        <v>90</v>
      </c>
      <c r="B38" s="21" t="s">
        <v>88</v>
      </c>
      <c r="C38" s="21">
        <v>8</v>
      </c>
      <c r="D38" s="21" t="s">
        <v>89</v>
      </c>
      <c r="E38" s="21" t="s">
        <v>30</v>
      </c>
      <c r="F38" s="23">
        <v>2017</v>
      </c>
    </row>
    <row r="39" spans="1:6" ht="57" x14ac:dyDescent="0.2">
      <c r="A39" s="20" t="s">
        <v>76</v>
      </c>
      <c r="B39" s="21" t="s">
        <v>77</v>
      </c>
      <c r="C39" s="21" t="s">
        <v>78</v>
      </c>
      <c r="D39" s="21" t="s">
        <v>71</v>
      </c>
      <c r="E39" s="21" t="s">
        <v>30</v>
      </c>
      <c r="F39" s="23">
        <v>2017</v>
      </c>
    </row>
    <row r="40" spans="1:6" ht="71.25" x14ac:dyDescent="0.2">
      <c r="A40" s="20" t="s">
        <v>79</v>
      </c>
      <c r="B40" s="21" t="s">
        <v>77</v>
      </c>
      <c r="C40" s="21" t="s">
        <v>78</v>
      </c>
      <c r="D40" s="21" t="s">
        <v>71</v>
      </c>
      <c r="E40" s="21" t="s">
        <v>30</v>
      </c>
      <c r="F40" s="23">
        <v>2017</v>
      </c>
    </row>
    <row r="41" spans="1:6" ht="71.25" x14ac:dyDescent="0.2">
      <c r="A41" s="20" t="s">
        <v>31</v>
      </c>
      <c r="B41" s="21" t="s">
        <v>32</v>
      </c>
      <c r="C41" s="21">
        <v>10</v>
      </c>
      <c r="D41" s="21" t="s">
        <v>33</v>
      </c>
      <c r="E41" s="21" t="s">
        <v>30</v>
      </c>
      <c r="F41" s="23">
        <v>2020</v>
      </c>
    </row>
    <row r="42" spans="1:6" ht="42.75" x14ac:dyDescent="0.2">
      <c r="A42" s="20" t="s">
        <v>48</v>
      </c>
      <c r="B42" s="21" t="s">
        <v>49</v>
      </c>
      <c r="C42" s="21">
        <v>10</v>
      </c>
      <c r="D42" s="21" t="s">
        <v>42</v>
      </c>
      <c r="E42" s="21" t="s">
        <v>30</v>
      </c>
      <c r="F42" s="23">
        <v>2019</v>
      </c>
    </row>
    <row r="43" spans="1:6" ht="42.75" x14ac:dyDescent="0.2">
      <c r="A43" s="20" t="s">
        <v>72</v>
      </c>
      <c r="B43" s="21" t="s">
        <v>73</v>
      </c>
      <c r="C43" s="21">
        <v>4</v>
      </c>
      <c r="D43" s="21" t="s">
        <v>74</v>
      </c>
      <c r="E43" s="21" t="s">
        <v>30</v>
      </c>
      <c r="F43" s="23">
        <v>2017</v>
      </c>
    </row>
    <row r="44" spans="1:6" ht="42.75" x14ac:dyDescent="0.2">
      <c r="A44" s="20" t="s">
        <v>75</v>
      </c>
      <c r="B44" s="21" t="s">
        <v>73</v>
      </c>
      <c r="C44" s="21">
        <v>9</v>
      </c>
      <c r="D44" s="21" t="s">
        <v>74</v>
      </c>
      <c r="E44" s="21" t="s">
        <v>30</v>
      </c>
      <c r="F44" s="23">
        <v>2017</v>
      </c>
    </row>
    <row r="45" spans="1:6" ht="71.25" x14ac:dyDescent="0.2">
      <c r="A45" s="20" t="s">
        <v>82</v>
      </c>
      <c r="B45" s="21" t="s">
        <v>83</v>
      </c>
      <c r="C45" s="21">
        <v>1</v>
      </c>
      <c r="D45" s="21" t="s">
        <v>29</v>
      </c>
      <c r="E45" s="21" t="s">
        <v>30</v>
      </c>
      <c r="F45" s="23">
        <v>2017</v>
      </c>
    </row>
    <row r="46" spans="1:6" ht="99.75" x14ac:dyDescent="0.2">
      <c r="A46" s="20" t="s">
        <v>84</v>
      </c>
      <c r="B46" s="21" t="s">
        <v>83</v>
      </c>
      <c r="C46" s="21">
        <v>2</v>
      </c>
      <c r="D46" s="21" t="s">
        <v>29</v>
      </c>
      <c r="E46" s="21" t="s">
        <v>30</v>
      </c>
      <c r="F46" s="23">
        <v>2017</v>
      </c>
    </row>
    <row r="47" spans="1:6" ht="57" x14ac:dyDescent="0.2">
      <c r="A47" s="20" t="s">
        <v>85</v>
      </c>
      <c r="B47" s="21" t="s">
        <v>83</v>
      </c>
      <c r="C47" s="21">
        <v>3</v>
      </c>
      <c r="D47" s="21" t="s">
        <v>29</v>
      </c>
      <c r="E47" s="21" t="s">
        <v>30</v>
      </c>
      <c r="F47" s="23">
        <v>2017</v>
      </c>
    </row>
    <row r="48" spans="1:6" ht="42.75" x14ac:dyDescent="0.2">
      <c r="A48" s="20" t="s">
        <v>86</v>
      </c>
      <c r="B48" s="21" t="s">
        <v>83</v>
      </c>
      <c r="C48" s="21">
        <v>10</v>
      </c>
      <c r="D48" s="21" t="s">
        <v>29</v>
      </c>
      <c r="E48" s="21" t="s">
        <v>30</v>
      </c>
      <c r="F48" s="23">
        <v>2017</v>
      </c>
    </row>
    <row r="49" spans="1:6" ht="28.5" x14ac:dyDescent="0.2">
      <c r="A49" s="20" t="s">
        <v>43</v>
      </c>
      <c r="B49" s="21" t="s">
        <v>44</v>
      </c>
      <c r="C49" s="21">
        <v>2</v>
      </c>
      <c r="D49" s="21" t="s">
        <v>45</v>
      </c>
      <c r="E49" s="21" t="s">
        <v>30</v>
      </c>
      <c r="F49" s="23">
        <v>2019</v>
      </c>
    </row>
    <row r="50" spans="1:6" ht="42.75" x14ac:dyDescent="0.2">
      <c r="A50" s="20" t="s">
        <v>46</v>
      </c>
      <c r="B50" s="21" t="s">
        <v>44</v>
      </c>
      <c r="C50" s="21">
        <v>3</v>
      </c>
      <c r="D50" s="21" t="s">
        <v>45</v>
      </c>
      <c r="E50" s="21" t="s">
        <v>30</v>
      </c>
      <c r="F50" s="23">
        <v>2019</v>
      </c>
    </row>
    <row r="51" spans="1:6" ht="28.5" x14ac:dyDescent="0.2">
      <c r="A51" s="20" t="s">
        <v>47</v>
      </c>
      <c r="B51" s="21" t="s">
        <v>44</v>
      </c>
      <c r="C51" s="21">
        <v>5</v>
      </c>
      <c r="D51" s="21" t="s">
        <v>45</v>
      </c>
      <c r="E51" s="21" t="s">
        <v>30</v>
      </c>
      <c r="F51" s="23">
        <v>2019</v>
      </c>
    </row>
    <row r="52" spans="1:6" ht="28.5" x14ac:dyDescent="0.2">
      <c r="A52" s="20" t="s">
        <v>53</v>
      </c>
      <c r="B52" s="21" t="s">
        <v>54</v>
      </c>
      <c r="C52" s="21">
        <v>5</v>
      </c>
      <c r="D52" s="21" t="s">
        <v>55</v>
      </c>
      <c r="E52" s="21" t="s">
        <v>30</v>
      </c>
      <c r="F52" s="23">
        <v>2018</v>
      </c>
    </row>
    <row r="53" spans="1:6" ht="28.5" x14ac:dyDescent="0.2">
      <c r="A53" s="20" t="s">
        <v>56</v>
      </c>
      <c r="B53" s="21" t="s">
        <v>54</v>
      </c>
      <c r="C53" s="21">
        <v>8</v>
      </c>
      <c r="D53" s="21" t="s">
        <v>55</v>
      </c>
      <c r="E53" s="21" t="s">
        <v>30</v>
      </c>
      <c r="F53" s="23">
        <v>2018</v>
      </c>
    </row>
    <row r="54" spans="1:6" ht="42.75" x14ac:dyDescent="0.2">
      <c r="A54" s="20" t="s">
        <v>50</v>
      </c>
      <c r="B54" s="21" t="s">
        <v>51</v>
      </c>
      <c r="C54" s="21">
        <v>7</v>
      </c>
      <c r="D54" s="21" t="s">
        <v>52</v>
      </c>
      <c r="E54" s="21" t="s">
        <v>30</v>
      </c>
      <c r="F54" s="23">
        <v>2019</v>
      </c>
    </row>
    <row r="55" spans="1:6" ht="42.75" x14ac:dyDescent="0.2">
      <c r="A55" s="20" t="s">
        <v>37</v>
      </c>
      <c r="B55" s="21" t="s">
        <v>38</v>
      </c>
      <c r="C55" s="21">
        <v>6</v>
      </c>
      <c r="D55" s="21" t="s">
        <v>33</v>
      </c>
      <c r="E55" s="21" t="s">
        <v>30</v>
      </c>
      <c r="F55" s="23">
        <v>2018</v>
      </c>
    </row>
    <row r="56" spans="1:6" ht="42.75" x14ac:dyDescent="0.2">
      <c r="A56" s="20" t="s">
        <v>94</v>
      </c>
      <c r="B56" s="21" t="s">
        <v>95</v>
      </c>
      <c r="C56" s="21" t="s">
        <v>78</v>
      </c>
      <c r="D56" s="21" t="s">
        <v>96</v>
      </c>
      <c r="E56" s="21" t="s">
        <v>30</v>
      </c>
      <c r="F56" s="23">
        <v>2016</v>
      </c>
    </row>
    <row r="57" spans="1:6" ht="28.5" x14ac:dyDescent="0.2">
      <c r="A57" s="20" t="s">
        <v>97</v>
      </c>
      <c r="B57" s="21" t="s">
        <v>95</v>
      </c>
      <c r="C57" s="21" t="s">
        <v>78</v>
      </c>
      <c r="D57" s="21" t="s">
        <v>96</v>
      </c>
      <c r="E57" s="21" t="s">
        <v>30</v>
      </c>
      <c r="F57" s="23">
        <v>2016</v>
      </c>
    </row>
    <row r="58" spans="1:6" ht="114" x14ac:dyDescent="0.2">
      <c r="A58" s="20" t="s">
        <v>60</v>
      </c>
      <c r="B58" s="21" t="s">
        <v>61</v>
      </c>
      <c r="C58" s="21">
        <v>8</v>
      </c>
      <c r="D58" s="21" t="s">
        <v>52</v>
      </c>
      <c r="E58" s="21" t="s">
        <v>30</v>
      </c>
      <c r="F58" s="23">
        <v>2018</v>
      </c>
    </row>
    <row r="59" spans="1:6" ht="42.75" x14ac:dyDescent="0.2">
      <c r="A59" s="20" t="s">
        <v>65</v>
      </c>
      <c r="B59" s="21" t="s">
        <v>66</v>
      </c>
      <c r="C59" s="21">
        <v>6</v>
      </c>
      <c r="D59" s="21" t="s">
        <v>29</v>
      </c>
      <c r="E59" s="21" t="s">
        <v>30</v>
      </c>
      <c r="F59" s="23">
        <v>2018</v>
      </c>
    </row>
    <row r="60" spans="1:6" ht="42.75" x14ac:dyDescent="0.2">
      <c r="A60" s="16" t="s">
        <v>27</v>
      </c>
      <c r="B60" s="17" t="s">
        <v>28</v>
      </c>
      <c r="C60" s="17">
        <v>10</v>
      </c>
      <c r="D60" s="17" t="s">
        <v>29</v>
      </c>
      <c r="E60" s="17" t="s">
        <v>30</v>
      </c>
      <c r="F60" s="22">
        <v>2019</v>
      </c>
    </row>
    <row r="61" spans="1:6" ht="42.75" x14ac:dyDescent="0.2">
      <c r="A61" s="20" t="s">
        <v>80</v>
      </c>
      <c r="B61" s="21" t="s">
        <v>81</v>
      </c>
      <c r="C61" s="21">
        <v>1</v>
      </c>
      <c r="D61" s="21" t="s">
        <v>29</v>
      </c>
      <c r="E61" s="21" t="s">
        <v>30</v>
      </c>
      <c r="F61" s="23">
        <v>2017</v>
      </c>
    </row>
    <row r="62" spans="1:6" ht="42.75" x14ac:dyDescent="0.2">
      <c r="A62" s="20" t="s">
        <v>62</v>
      </c>
      <c r="B62" s="21" t="s">
        <v>63</v>
      </c>
      <c r="C62" s="21">
        <v>9</v>
      </c>
      <c r="D62" s="21" t="s">
        <v>64</v>
      </c>
      <c r="E62" s="21" t="s">
        <v>30</v>
      </c>
      <c r="F62" s="23">
        <v>2018</v>
      </c>
    </row>
    <row r="63" spans="1:6" ht="71.25" x14ac:dyDescent="0.2">
      <c r="A63" s="20" t="s">
        <v>34</v>
      </c>
      <c r="B63" s="21" t="s">
        <v>35</v>
      </c>
      <c r="C63" s="21">
        <v>4</v>
      </c>
      <c r="D63" s="21" t="s">
        <v>29</v>
      </c>
      <c r="E63" s="21" t="s">
        <v>30</v>
      </c>
      <c r="F63" s="23">
        <v>2019</v>
      </c>
    </row>
    <row r="64" spans="1:6" ht="57" x14ac:dyDescent="0.2">
      <c r="A64" s="20" t="s">
        <v>36</v>
      </c>
      <c r="B64" s="21" t="s">
        <v>35</v>
      </c>
      <c r="C64" s="21">
        <v>9</v>
      </c>
      <c r="D64" s="21" t="s">
        <v>29</v>
      </c>
      <c r="E64" s="21" t="s">
        <v>30</v>
      </c>
      <c r="F64" s="23">
        <v>2019</v>
      </c>
    </row>
    <row r="65" spans="1:6" ht="42.75" x14ac:dyDescent="0.2">
      <c r="A65" s="20" t="s">
        <v>69</v>
      </c>
      <c r="B65" s="21" t="s">
        <v>70</v>
      </c>
      <c r="C65" s="21">
        <v>12</v>
      </c>
      <c r="D65" s="21" t="s">
        <v>71</v>
      </c>
      <c r="E65" s="21" t="s">
        <v>30</v>
      </c>
      <c r="F6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2023-03-06T11:38:17Z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