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<sst xmlns="http://schemas.openxmlformats.org/spreadsheetml/2006/main" count="114" uniqueCount="72">
  <si>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</si>
  <si>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</si>
  <si>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</si>
  <si>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</si>
  <si>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</si>
  <si>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</si>
  <si>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</si>
  <si>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</si>
  <si>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</si>
  <si>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</si>
  <si>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</si>
  <si>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</si>
  <si>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</si>
  <si>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</si>
  <si>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</si>
  <si>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</si>
  <si>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</si>
  <si>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</si>
  <si>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</si>
  <si>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</si>
  <si>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</si>
  <si>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</si>
  <si>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</si>
  <si>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</si>
  <si>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</si>
  <si>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</si>
  <si>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Managing symptoms and side-effects</t>
  </si>
  <si>
    <t xml:space="preserve">What are the most effective ways to treat and manage fatigue? </t>
  </si>
  <si>
    <t>Mitochondrial Disease</t>
  </si>
  <si>
    <t>Metabolic and Endocrine</t>
  </si>
  <si>
    <t>N/A</t>
  </si>
  <si>
    <t>What is the most empowering and effective education and self-management advice for people with advanced heart failure and carer? For example, dealing with fatigue.</t>
  </si>
  <si>
    <t>Advanced Heart Failure</t>
  </si>
  <si>
    <t>Cardiovascular</t>
  </si>
  <si>
    <t>What are the causes of persistent pain following a knee replacement? How can the pain be prevented or minimised?</t>
  </si>
  <si>
    <t>Revision Knee Replacement</t>
  </si>
  <si>
    <t>Musculoskeletal</t>
  </si>
  <si>
    <t>Cancer and neoplasms</t>
  </si>
  <si>
    <t>How can we balance the risk and benefit of antithrombotic (blood thinning) treatment for cardiovascular disease (including heart attacks and strokes) in patients with bleeding disorders?</t>
  </si>
  <si>
    <t>Bleeding Disorders</t>
  </si>
  <si>
    <t>Blood</t>
  </si>
  <si>
    <t>What are the most effective treatments for acute and chronic pain in people with haemophilia?</t>
  </si>
  <si>
    <t>In people with haemophilia, what is the best way to tell the difference between pain from acute bleeds, non-bleeding muscle/ligament injury and long term joint damage?</t>
  </si>
  <si>
    <t>What causes fatigue in people living with and beyond cancer and what are the best ways to manage it?</t>
  </si>
  <si>
    <t xml:space="preserve">Living With and Beyond Cancer </t>
  </si>
  <si>
    <t>How can the short-term, long-term and late effects of cancer treatments be (a) prevented, and/or (b) best treated/ managed?</t>
  </si>
  <si>
    <t>What are the biological bases of side-effects of cancer treatment and how can a better understanding lead to improved ways to manage side-effects?</t>
  </si>
  <si>
    <t>What are the best ways to manage persistent pain caused by cancer or cancer treatments?</t>
  </si>
  <si>
    <t>How can we predict which people living with and beyond cancer will experience long-term side-effects (side-effects which last for years after treatment) and which people will experience late effects (side-effects which do not appear until years after treatment)?</t>
  </si>
  <si>
    <t>What are the best ways to manage fatigue linked to rare metabolic bone disorders?</t>
  </si>
  <si>
    <t>Rare Musculoskeletal Disease in Adulthood</t>
  </si>
  <si>
    <t>What is the best pain relief, including non-drug therapies and alternatives to reduce morphine or opioid use, for adults with a lower limb fragility fracture during anaesthesia and immediate recovery after surgery?</t>
  </si>
  <si>
    <t>Broken Bones in older people</t>
  </si>
  <si>
    <t>Injuries and accidents</t>
  </si>
  <si>
    <t>What is the best way to prevent surgical site infection in adults undergoing surgery for fragility fractures of the lower limb?</t>
  </si>
  <si>
    <t>How can the fatigue of severe anaemia be managed (apart from blood transfusions)?</t>
  </si>
  <si>
    <t>Rare Inherited Anaemias</t>
  </si>
  <si>
    <t>What is the most effective way of managing the emotional and/or psychological and/or fatigue impact of living with endometriosis (including medical, non-medical and self-management methods)?</t>
  </si>
  <si>
    <t>Endometriosis</t>
  </si>
  <si>
    <t>Reproductive health and childbirth</t>
  </si>
  <si>
    <t>What are the most effective non-surgical ways of managing endometriosis-related pain and/or symptoms (medical/nonmedical)?</t>
  </si>
  <si>
    <t>What are the effective ways of simplifying the treatment burden of people with Cystic Fibrosis?</t>
  </si>
  <si>
    <t>Cystic Fibrosis</t>
  </si>
  <si>
    <t>Congenital disorders</t>
  </si>
  <si>
    <t>How can we relieve gastro-intestinal (GI) symptoms, such as stomach pain, bloating and nausea in people with Cystic Fibrosis?</t>
  </si>
  <si>
    <t>Is there a way of reducing the negative effects of antibiotics eg, resistance risk and adverse symptoms in people with Cystic Fibrosis?</t>
  </si>
  <si>
    <t>What are the best ways to manage the side-effects of medication (including weight gain, problems with thinking and memory, and emotional numbness)?</t>
  </si>
  <si>
    <t>Bipolar</t>
  </si>
  <si>
    <t>Mental health</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</si>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</sst>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50" totalsRowShown="0" headerRowDxfId="10" dataDxfId="8" headerRowBorderDxfId="9" tableBorderDxfId="7" totalsRowBorderDxfId="6">
  <autoFilter ref="A29:F50"/>
  <sortState ref="A30:F51">
    <sortCondition ref="B30:B51"/>
    <sortCondition ref="C30:C51"/>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69</v>
      </c>
      <c r="B4" s="1"/>
      <c r="C4" s="1"/>
    </row>
    <row r="5" spans="1:3" ht="15.75" x14ac:dyDescent="0.2">
      <c r="A5" s="3" t="s">
        <v>70</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71</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21</v>
      </c>
      <c r="C15" s="15">
        <f>B15/515</f>
        <v>4.0776699029126215E-2</v>
      </c>
    </row>
    <row r="16" spans="1:3" ht="15" x14ac:dyDescent="0.2">
      <c r="A16" s="14" t="s">
        <v>6</v>
      </c>
      <c r="B16" s="14">
        <v>11</v>
      </c>
      <c r="C16" s="15">
        <f>B16/51</f>
        <v>0.21568627450980393</v>
      </c>
    </row>
    <row r="17" spans="1:6" ht="15" x14ac:dyDescent="0.2">
      <c r="A17" s="14" t="s">
        <v>9</v>
      </c>
      <c r="B17" s="14">
        <v>9</v>
      </c>
      <c r="C17" s="15">
        <f>B17/21</f>
        <v>0.42857142857142855</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31</v>
      </c>
      <c r="B30" s="21" t="s">
        <v>32</v>
      </c>
      <c r="C30" s="21">
        <v>3</v>
      </c>
      <c r="D30" s="21" t="s">
        <v>33</v>
      </c>
      <c r="E30" s="21" t="s">
        <v>30</v>
      </c>
      <c r="F30" s="23">
        <v>2020</v>
      </c>
    </row>
    <row r="31" spans="1:6" ht="42.75" x14ac:dyDescent="0.2">
      <c r="A31" s="20" t="s">
        <v>66</v>
      </c>
      <c r="B31" s="21" t="s">
        <v>67</v>
      </c>
      <c r="C31" s="21">
        <v>6</v>
      </c>
      <c r="D31" s="21" t="s">
        <v>68</v>
      </c>
      <c r="E31" s="21" t="s">
        <v>30</v>
      </c>
      <c r="F31" s="23">
        <v>2016</v>
      </c>
    </row>
    <row r="32" spans="1:6" ht="57" x14ac:dyDescent="0.2">
      <c r="A32" s="20" t="s">
        <v>38</v>
      </c>
      <c r="B32" s="21" t="s">
        <v>39</v>
      </c>
      <c r="C32" s="21">
        <v>2</v>
      </c>
      <c r="D32" s="21" t="s">
        <v>40</v>
      </c>
      <c r="E32" s="21" t="s">
        <v>30</v>
      </c>
      <c r="F32" s="23">
        <v>2018</v>
      </c>
    </row>
    <row r="33" spans="1:6" ht="28.5" x14ac:dyDescent="0.2">
      <c r="A33" s="20" t="s">
        <v>41</v>
      </c>
      <c r="B33" s="21" t="s">
        <v>39</v>
      </c>
      <c r="C33" s="21">
        <v>6</v>
      </c>
      <c r="D33" s="21" t="s">
        <v>40</v>
      </c>
      <c r="E33" s="21" t="s">
        <v>30</v>
      </c>
      <c r="F33" s="23">
        <v>2018</v>
      </c>
    </row>
    <row r="34" spans="1:6" ht="57" x14ac:dyDescent="0.2">
      <c r="A34" s="20" t="s">
        <v>42</v>
      </c>
      <c r="B34" s="21" t="s">
        <v>39</v>
      </c>
      <c r="C34" s="21">
        <v>10</v>
      </c>
      <c r="D34" s="21" t="s">
        <v>40</v>
      </c>
      <c r="E34" s="21" t="s">
        <v>30</v>
      </c>
      <c r="F34" s="23">
        <v>2018</v>
      </c>
    </row>
    <row r="35" spans="1:6" ht="57" x14ac:dyDescent="0.2">
      <c r="A35" s="20" t="s">
        <v>51</v>
      </c>
      <c r="B35" s="21" t="s">
        <v>52</v>
      </c>
      <c r="C35" s="21">
        <v>8</v>
      </c>
      <c r="D35" s="21" t="s">
        <v>53</v>
      </c>
      <c r="E35" s="21" t="s">
        <v>30</v>
      </c>
      <c r="F35" s="23">
        <v>2018</v>
      </c>
    </row>
    <row r="36" spans="1:6" ht="42.75" x14ac:dyDescent="0.2">
      <c r="A36" s="20" t="s">
        <v>54</v>
      </c>
      <c r="B36" s="21" t="s">
        <v>52</v>
      </c>
      <c r="C36" s="21">
        <v>10</v>
      </c>
      <c r="D36" s="21" t="s">
        <v>53</v>
      </c>
      <c r="E36" s="21" t="s">
        <v>30</v>
      </c>
      <c r="F36" s="23">
        <v>2018</v>
      </c>
    </row>
    <row r="37" spans="1:6" ht="28.5" x14ac:dyDescent="0.2">
      <c r="A37" s="20" t="s">
        <v>61</v>
      </c>
      <c r="B37" s="21" t="s">
        <v>62</v>
      </c>
      <c r="C37" s="21">
        <v>1</v>
      </c>
      <c r="D37" s="21" t="s">
        <v>63</v>
      </c>
      <c r="E37" s="21" t="s">
        <v>30</v>
      </c>
      <c r="F37" s="23">
        <v>2017</v>
      </c>
    </row>
    <row r="38" spans="1:6" ht="42.75" x14ac:dyDescent="0.2">
      <c r="A38" s="20" t="s">
        <v>64</v>
      </c>
      <c r="B38" s="21" t="s">
        <v>62</v>
      </c>
      <c r="C38" s="21">
        <v>2</v>
      </c>
      <c r="D38" s="21" t="s">
        <v>63</v>
      </c>
      <c r="E38" s="21" t="s">
        <v>30</v>
      </c>
      <c r="F38" s="23">
        <v>2017</v>
      </c>
    </row>
    <row r="39" spans="1:6" ht="42.75" x14ac:dyDescent="0.2">
      <c r="A39" s="20" t="s">
        <v>65</v>
      </c>
      <c r="B39" s="21" t="s">
        <v>62</v>
      </c>
      <c r="C39" s="21">
        <v>9</v>
      </c>
      <c r="D39" s="21" t="s">
        <v>63</v>
      </c>
      <c r="E39" s="21" t="s">
        <v>30</v>
      </c>
      <c r="F39" s="23">
        <v>2017</v>
      </c>
    </row>
    <row r="40" spans="1:6" ht="57" x14ac:dyDescent="0.2">
      <c r="A40" s="20" t="s">
        <v>57</v>
      </c>
      <c r="B40" s="21" t="s">
        <v>58</v>
      </c>
      <c r="C40" s="21">
        <v>7</v>
      </c>
      <c r="D40" s="21" t="s">
        <v>59</v>
      </c>
      <c r="E40" s="21" t="s">
        <v>30</v>
      </c>
      <c r="F40" s="23">
        <v>2017</v>
      </c>
    </row>
    <row r="41" spans="1:6" ht="42.75" x14ac:dyDescent="0.2">
      <c r="A41" s="20" t="s">
        <v>60</v>
      </c>
      <c r="B41" s="21" t="s">
        <v>58</v>
      </c>
      <c r="C41" s="21">
        <v>10</v>
      </c>
      <c r="D41" s="21" t="s">
        <v>59</v>
      </c>
      <c r="E41" s="21" t="s">
        <v>30</v>
      </c>
      <c r="F41" s="23">
        <v>2017</v>
      </c>
    </row>
    <row r="42" spans="1:6" ht="28.5" x14ac:dyDescent="0.2">
      <c r="A42" s="20" t="s">
        <v>43</v>
      </c>
      <c r="B42" s="21" t="s">
        <v>44</v>
      </c>
      <c r="C42" s="21">
        <v>4</v>
      </c>
      <c r="D42" s="21" t="s">
        <v>37</v>
      </c>
      <c r="E42" s="21" t="s">
        <v>30</v>
      </c>
      <c r="F42" s="23">
        <v>2018</v>
      </c>
    </row>
    <row r="43" spans="1:6" ht="42.75" x14ac:dyDescent="0.2">
      <c r="A43" s="20" t="s">
        <v>45</v>
      </c>
      <c r="B43" s="21" t="s">
        <v>44</v>
      </c>
      <c r="C43" s="21">
        <v>6</v>
      </c>
      <c r="D43" s="21" t="s">
        <v>37</v>
      </c>
      <c r="E43" s="21" t="s">
        <v>30</v>
      </c>
      <c r="F43" s="23">
        <v>2018</v>
      </c>
    </row>
    <row r="44" spans="1:6" ht="42.75" x14ac:dyDescent="0.2">
      <c r="A44" s="20" t="s">
        <v>46</v>
      </c>
      <c r="B44" s="21" t="s">
        <v>44</v>
      </c>
      <c r="C44" s="21">
        <v>7</v>
      </c>
      <c r="D44" s="21" t="s">
        <v>37</v>
      </c>
      <c r="E44" s="21" t="s">
        <v>30</v>
      </c>
      <c r="F44" s="23">
        <v>2018</v>
      </c>
    </row>
    <row r="45" spans="1:6" ht="28.5" x14ac:dyDescent="0.2">
      <c r="A45" s="20" t="s">
        <v>47</v>
      </c>
      <c r="B45" s="21" t="s">
        <v>44</v>
      </c>
      <c r="C45" s="21">
        <v>8</v>
      </c>
      <c r="D45" s="21" t="s">
        <v>37</v>
      </c>
      <c r="E45" s="21" t="s">
        <v>30</v>
      </c>
      <c r="F45" s="23">
        <v>2018</v>
      </c>
    </row>
    <row r="46" spans="1:6" ht="71.25" x14ac:dyDescent="0.2">
      <c r="A46" s="20" t="s">
        <v>48</v>
      </c>
      <c r="B46" s="21" t="s">
        <v>44</v>
      </c>
      <c r="C46" s="21">
        <v>10</v>
      </c>
      <c r="D46" s="21" t="s">
        <v>37</v>
      </c>
      <c r="E46" s="21" t="s">
        <v>30</v>
      </c>
      <c r="F46" s="23">
        <v>2018</v>
      </c>
    </row>
    <row r="47" spans="1:6" ht="28.5" x14ac:dyDescent="0.2">
      <c r="A47" s="16" t="s">
        <v>27</v>
      </c>
      <c r="B47" s="17" t="s">
        <v>28</v>
      </c>
      <c r="C47" s="17">
        <v>10</v>
      </c>
      <c r="D47" s="17" t="s">
        <v>29</v>
      </c>
      <c r="E47" s="17" t="s">
        <v>30</v>
      </c>
      <c r="F47" s="22">
        <v>2020</v>
      </c>
    </row>
    <row r="48" spans="1:6" ht="28.5" x14ac:dyDescent="0.2">
      <c r="A48" s="20" t="s">
        <v>55</v>
      </c>
      <c r="B48" s="21" t="s">
        <v>56</v>
      </c>
      <c r="C48" s="21">
        <v>6</v>
      </c>
      <c r="D48" s="21" t="s">
        <v>40</v>
      </c>
      <c r="E48" s="21" t="s">
        <v>30</v>
      </c>
      <c r="F48" s="23">
        <v>2018</v>
      </c>
    </row>
    <row r="49" spans="1:6" ht="28.5" x14ac:dyDescent="0.2">
      <c r="A49" s="20" t="s">
        <v>49</v>
      </c>
      <c r="B49" s="21" t="s">
        <v>50</v>
      </c>
      <c r="C49" s="21">
        <v>5</v>
      </c>
      <c r="D49" s="21" t="s">
        <v>36</v>
      </c>
      <c r="E49" s="21" t="s">
        <v>29</v>
      </c>
      <c r="F49" s="23">
        <v>2018</v>
      </c>
    </row>
    <row r="50" spans="1:6" ht="42.75" x14ac:dyDescent="0.2">
      <c r="A50" s="20" t="s">
        <v>34</v>
      </c>
      <c r="B50" s="21" t="s">
        <v>35</v>
      </c>
      <c r="C50" s="21">
        <v>1</v>
      </c>
      <c r="D50" s="21" t="s">
        <v>36</v>
      </c>
      <c r="E50" s="21" t="s">
        <v>30</v>
      </c>
      <c r="F50" s="23">
        <v>2020</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2023-03-06T11:39:28Z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